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8.xml" ContentType="application/vnd.ms-excel.person+xml"/>
  <Override PartName="/xl/persons/person3.xml" ContentType="application/vnd.ms-excel.person+xml"/>
  <Override PartName="/xl/persons/person7.xml" ContentType="application/vnd.ms-excel.person+xml"/>
  <Override PartName="/xl/persons/person2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4c75f16d8a01bf0/デスクトップ/2609秋季区民大会資料/"/>
    </mc:Choice>
  </mc:AlternateContent>
  <xr:revisionPtr revIDLastSave="10" documentId="13_ncr:1_{C6A73FC0-C886-45DD-9398-2E31C1130835}" xr6:coauthVersionLast="47" xr6:coauthVersionMax="47" xr10:uidLastSave="{CF727CF5-79F7-4342-AC7F-DE26F1DB6F8F}"/>
  <bookViews>
    <workbookView xWindow="-108" yWindow="-108" windowWidth="23256" windowHeight="12456" xr2:uid="{00000000-000D-0000-FFFF-FFFF00000000}"/>
  </bookViews>
  <sheets>
    <sheet name="区内中学" sheetId="1" r:id="rId1"/>
  </sheets>
  <definedNames>
    <definedName name="_xlnm.Print_Area" localSheetId="0">区内中学!$B$1:$R$63</definedName>
  </definedNames>
  <calcPr calcId="191029"/>
</workbook>
</file>

<file path=xl/calcChain.xml><?xml version="1.0" encoding="utf-8"?>
<calcChain xmlns="http://schemas.openxmlformats.org/spreadsheetml/2006/main">
  <c r="P17" i="1" l="1"/>
  <c r="P19" i="1"/>
  <c r="P20" i="1" s="1"/>
  <c r="F40" i="1"/>
  <c r="F37" i="1"/>
  <c r="F45" i="1"/>
  <c r="F35" i="1"/>
  <c r="E49" i="1"/>
  <c r="E44" i="1"/>
  <c r="F38" i="1"/>
  <c r="E31" i="1"/>
  <c r="E46" i="1"/>
  <c r="F57" i="1"/>
  <c r="E48" i="1"/>
  <c r="E50" i="1"/>
  <c r="F46" i="1"/>
  <c r="F41" i="1"/>
  <c r="F30" i="1"/>
  <c r="F33" i="1"/>
  <c r="F58" i="1"/>
  <c r="F25" i="1"/>
  <c r="E47" i="1"/>
  <c r="E41" i="1"/>
  <c r="F54" i="1"/>
  <c r="F26" i="1"/>
  <c r="F53" i="1"/>
  <c r="F24" i="1"/>
  <c r="E28" i="1"/>
  <c r="F34" i="1"/>
  <c r="E54" i="1"/>
  <c r="E34" i="1"/>
  <c r="E38" i="1"/>
  <c r="E42" i="1"/>
  <c r="E26" i="1"/>
  <c r="E39" i="1"/>
  <c r="F27" i="1"/>
  <c r="E57" i="1"/>
  <c r="F50" i="1"/>
  <c r="F31" i="1"/>
  <c r="F28" i="1"/>
  <c r="E29" i="1"/>
  <c r="E36" i="1"/>
  <c r="E58" i="1"/>
  <c r="F48" i="1"/>
  <c r="F49" i="1"/>
  <c r="E37" i="1"/>
  <c r="F32" i="1"/>
  <c r="E30" i="1"/>
  <c r="F55" i="1"/>
  <c r="E25" i="1"/>
  <c r="F43" i="1"/>
  <c r="E40" i="1"/>
  <c r="E45" i="1"/>
  <c r="E32" i="1"/>
  <c r="F36" i="1"/>
  <c r="E35" i="1"/>
  <c r="E53" i="1"/>
  <c r="F51" i="1"/>
  <c r="F29" i="1"/>
  <c r="F39" i="1"/>
  <c r="F42" i="1"/>
  <c r="E55" i="1"/>
  <c r="E27" i="1"/>
  <c r="E33" i="1"/>
  <c r="E56" i="1"/>
  <c r="E51" i="1"/>
  <c r="E52" i="1"/>
  <c r="E24" i="1"/>
  <c r="E43" i="1"/>
  <c r="F56" i="1"/>
  <c r="F44" i="1"/>
  <c r="F52" i="1"/>
  <c r="F47" i="1"/>
</calcChain>
</file>

<file path=xl/sharedStrings.xml><?xml version="1.0" encoding="utf-8"?>
<sst xmlns="http://schemas.openxmlformats.org/spreadsheetml/2006/main" count="161" uniqueCount="91">
  <si>
    <t>性別</t>
    <rPh sb="0" eb="1">
      <t>セイ</t>
    </rPh>
    <rPh sb="1" eb="2">
      <t>ベツ</t>
    </rPh>
    <phoneticPr fontId="3"/>
  </si>
  <si>
    <t>学年</t>
    <rPh sb="0" eb="2">
      <t>ガクネン</t>
    </rPh>
    <phoneticPr fontId="3"/>
  </si>
  <si>
    <t>男</t>
    <rPh sb="0" eb="1">
      <t>オトコ</t>
    </rPh>
    <phoneticPr fontId="3"/>
  </si>
  <si>
    <t>１年100ｍ</t>
    <rPh sb="1" eb="2">
      <t>ネン</t>
    </rPh>
    <phoneticPr fontId="3"/>
  </si>
  <si>
    <t>女</t>
    <rPh sb="0" eb="1">
      <t>オンナ</t>
    </rPh>
    <phoneticPr fontId="3"/>
  </si>
  <si>
    <t>２年100ｍ</t>
    <rPh sb="1" eb="2">
      <t>ネン</t>
    </rPh>
    <phoneticPr fontId="3"/>
  </si>
  <si>
    <t>３年100ｍ</t>
    <rPh sb="1" eb="2">
      <t>ネン</t>
    </rPh>
    <phoneticPr fontId="3"/>
  </si>
  <si>
    <t>200m</t>
    <phoneticPr fontId="3"/>
  </si>
  <si>
    <t>女子1500m</t>
    <rPh sb="0" eb="2">
      <t>ジョシ</t>
    </rPh>
    <phoneticPr fontId="3"/>
  </si>
  <si>
    <t>走高跳</t>
    <rPh sb="0" eb="1">
      <t>ハシ</t>
    </rPh>
    <rPh sb="1" eb="3">
      <t>タカトビ</t>
    </rPh>
    <phoneticPr fontId="3"/>
  </si>
  <si>
    <t>走幅跳</t>
    <rPh sb="0" eb="1">
      <t>ハシ</t>
    </rPh>
    <rPh sb="1" eb="2">
      <t>ハバ</t>
    </rPh>
    <rPh sb="2" eb="3">
      <t>ト</t>
    </rPh>
    <phoneticPr fontId="3"/>
  </si>
  <si>
    <t>砲丸投</t>
    <rPh sb="0" eb="2">
      <t>ホウガン</t>
    </rPh>
    <rPh sb="2" eb="3">
      <t>ナ</t>
    </rPh>
    <phoneticPr fontId="3"/>
  </si>
  <si>
    <t>学校名</t>
    <rPh sb="0" eb="2">
      <t>ガッコウ</t>
    </rPh>
    <rPh sb="2" eb="3">
      <t>メイ</t>
    </rPh>
    <phoneticPr fontId="3"/>
  </si>
  <si>
    <t>申込責任者</t>
    <rPh sb="0" eb="2">
      <t>モウシコミ</t>
    </rPh>
    <rPh sb="2" eb="5">
      <t>セキニンシャ</t>
    </rPh>
    <phoneticPr fontId="3"/>
  </si>
  <si>
    <t>１年男子1500ｍ</t>
    <rPh sb="1" eb="2">
      <t>ネン</t>
    </rPh>
    <rPh sb="2" eb="4">
      <t>ダンシ</t>
    </rPh>
    <phoneticPr fontId="3"/>
  </si>
  <si>
    <t>２年男子1500ｍ</t>
    <rPh sb="1" eb="2">
      <t>ネン</t>
    </rPh>
    <rPh sb="2" eb="4">
      <t>ダンシ</t>
    </rPh>
    <phoneticPr fontId="3"/>
  </si>
  <si>
    <t>３年男子1500ｍ</t>
    <rPh sb="1" eb="2">
      <t>ネン</t>
    </rPh>
    <rPh sb="2" eb="4">
      <t>ダンシ</t>
    </rPh>
    <phoneticPr fontId="3"/>
  </si>
  <si>
    <t>女子100ｍH</t>
    <rPh sb="0" eb="2">
      <t>ジョシ</t>
    </rPh>
    <phoneticPr fontId="3"/>
  </si>
  <si>
    <t>男子110ｍH</t>
    <rPh sb="0" eb="2">
      <t>ダンシ</t>
    </rPh>
    <phoneticPr fontId="3"/>
  </si>
  <si>
    <t>中学</t>
    <rPh sb="0" eb="2">
      <t>チュウガク</t>
    </rPh>
    <phoneticPr fontId="3"/>
  </si>
  <si>
    <t>１年男子</t>
    <rPh sb="1" eb="2">
      <t>ネン</t>
    </rPh>
    <rPh sb="2" eb="4">
      <t>ダンシ</t>
    </rPh>
    <phoneticPr fontId="3"/>
  </si>
  <si>
    <t>２年男子</t>
    <rPh sb="1" eb="2">
      <t>ネン</t>
    </rPh>
    <rPh sb="2" eb="4">
      <t>ダンシ</t>
    </rPh>
    <phoneticPr fontId="3"/>
  </si>
  <si>
    <t>共通男子</t>
    <rPh sb="0" eb="2">
      <t>キョウツウ</t>
    </rPh>
    <rPh sb="2" eb="4">
      <t>ダンシ</t>
    </rPh>
    <phoneticPr fontId="3"/>
  </si>
  <si>
    <t>１年女子</t>
    <rPh sb="1" eb="2">
      <t>ネン</t>
    </rPh>
    <rPh sb="2" eb="4">
      <t>ジョシ</t>
    </rPh>
    <phoneticPr fontId="3"/>
  </si>
  <si>
    <t>２年女子</t>
    <rPh sb="1" eb="2">
      <t>ネン</t>
    </rPh>
    <rPh sb="2" eb="4">
      <t>ジョシ</t>
    </rPh>
    <phoneticPr fontId="3"/>
  </si>
  <si>
    <t>共通女子</t>
    <rPh sb="0" eb="2">
      <t>キョウツウ</t>
    </rPh>
    <rPh sb="2" eb="4">
      <t>ジョシ</t>
    </rPh>
    <phoneticPr fontId="3"/>
  </si>
  <si>
    <t>姓</t>
    <rPh sb="0" eb="1">
      <t>セイ</t>
    </rPh>
    <phoneticPr fontId="3"/>
  </si>
  <si>
    <t>名</t>
    <rPh sb="0" eb="1">
      <t>ナ</t>
    </rPh>
    <phoneticPr fontId="3"/>
  </si>
  <si>
    <t>ﾌﾘｶﾞﾅ（姓）</t>
    <rPh sb="6" eb="7">
      <t>セイ</t>
    </rPh>
    <phoneticPr fontId="3"/>
  </si>
  <si>
    <t>ﾌﾘｶﾞﾅ（名）</t>
    <rPh sb="6" eb="7">
      <t>メイ</t>
    </rPh>
    <phoneticPr fontId="3"/>
  </si>
  <si>
    <t>受付No.</t>
    <phoneticPr fontId="3"/>
  </si>
  <si>
    <r>
      <t>最高記録　　</t>
    </r>
    <r>
      <rPr>
        <sz val="6"/>
        <rFont val="ＭＳ Ｐゴシック"/>
        <family val="3"/>
        <charset val="128"/>
      </rPr>
      <t>（トラック種目のみ）</t>
    </r>
    <rPh sb="0" eb="2">
      <t>サイコウ</t>
    </rPh>
    <rPh sb="2" eb="4">
      <t>キロク</t>
    </rPh>
    <rPh sb="11" eb="13">
      <t>シュモク</t>
    </rPh>
    <phoneticPr fontId="15"/>
  </si>
  <si>
    <t>種別</t>
    <rPh sb="0" eb="2">
      <t>シュベツ</t>
    </rPh>
    <phoneticPr fontId="3"/>
  </si>
  <si>
    <t>出場種目</t>
    <rPh sb="0" eb="2">
      <t>シュツジョウ</t>
    </rPh>
    <rPh sb="2" eb="4">
      <t>シュモク</t>
    </rPh>
    <phoneticPr fontId="3"/>
  </si>
  <si>
    <t>希望係名</t>
    <rPh sb="0" eb="2">
      <t>キボウ</t>
    </rPh>
    <rPh sb="2" eb="3">
      <t>カカ</t>
    </rPh>
    <rPh sb="3" eb="4">
      <t>メイ</t>
    </rPh>
    <phoneticPr fontId="3"/>
  </si>
  <si>
    <t>金額</t>
    <rPh sb="0" eb="2">
      <t>キンガク</t>
    </rPh>
    <phoneticPr fontId="3"/>
  </si>
  <si>
    <t xml:space="preserve"> </t>
  </si>
  <si>
    <t>区内
区外</t>
    <rPh sb="0" eb="2">
      <t>クナイ</t>
    </rPh>
    <rPh sb="3" eb="4">
      <t>ク</t>
    </rPh>
    <rPh sb="4" eb="5">
      <t>ガイ</t>
    </rPh>
    <phoneticPr fontId="3"/>
  </si>
  <si>
    <t>区内</t>
    <rPh sb="0" eb="2">
      <t>クナイ</t>
    </rPh>
    <phoneticPr fontId="3"/>
  </si>
  <si>
    <t>edogawa_open@yahoo.co.jp</t>
    <phoneticPr fontId="3"/>
  </si>
  <si>
    <t xml:space="preserve">※受付日 </t>
    <phoneticPr fontId="3"/>
  </si>
  <si>
    <t>江戸川陸協</t>
    <rPh sb="0" eb="3">
      <t>エドガワ</t>
    </rPh>
    <rPh sb="3" eb="5">
      <t>リクキョウ</t>
    </rPh>
    <phoneticPr fontId="3"/>
  </si>
  <si>
    <t>何でも良い</t>
    <rPh sb="0" eb="1">
      <t>ナン</t>
    </rPh>
    <rPh sb="3" eb="4">
      <t>ヨ</t>
    </rPh>
    <phoneticPr fontId="3"/>
  </si>
  <si>
    <t>救護係</t>
    <rPh sb="0" eb="2">
      <t>キュウゴ</t>
    </rPh>
    <rPh sb="2" eb="3">
      <t>カカリ</t>
    </rPh>
    <phoneticPr fontId="3"/>
  </si>
  <si>
    <t>表彰係</t>
    <rPh sb="0" eb="2">
      <t>ヒョウショウ</t>
    </rPh>
    <rPh sb="2" eb="3">
      <t>カカリ</t>
    </rPh>
    <phoneticPr fontId="3"/>
  </si>
  <si>
    <t>記録・情報処理</t>
    <rPh sb="0" eb="2">
      <t>キロク</t>
    </rPh>
    <rPh sb="3" eb="5">
      <t>ジョウホウ</t>
    </rPh>
    <rPh sb="5" eb="7">
      <t>ショリ</t>
    </rPh>
    <phoneticPr fontId="3"/>
  </si>
  <si>
    <t>男子400m</t>
    <rPh sb="0" eb="2">
      <t>ダンシ</t>
    </rPh>
    <phoneticPr fontId="3"/>
  </si>
  <si>
    <t>アナウンサー</t>
    <phoneticPr fontId="3"/>
  </si>
  <si>
    <t>スターター</t>
    <phoneticPr fontId="3"/>
  </si>
  <si>
    <t>跳躍審判</t>
    <rPh sb="0" eb="2">
      <t>チョウヤク</t>
    </rPh>
    <rPh sb="2" eb="4">
      <t>シンパン</t>
    </rPh>
    <phoneticPr fontId="3"/>
  </si>
  <si>
    <t>投てき審判</t>
    <rPh sb="0" eb="1">
      <t>トウ</t>
    </rPh>
    <rPh sb="3" eb="5">
      <t>シンパン</t>
    </rPh>
    <phoneticPr fontId="3"/>
  </si>
  <si>
    <t>練習場係</t>
    <rPh sb="0" eb="3">
      <t>レンシュウジョウ</t>
    </rPh>
    <rPh sb="3" eb="4">
      <t>カカリ</t>
    </rPh>
    <phoneticPr fontId="3"/>
  </si>
  <si>
    <t>氏　名</t>
    <rPh sb="0" eb="1">
      <t>シ</t>
    </rPh>
    <rPh sb="2" eb="3">
      <t>ナ</t>
    </rPh>
    <phoneticPr fontId="3"/>
  </si>
  <si>
    <r>
      <t xml:space="preserve">所属の正式名称
</t>
    </r>
    <r>
      <rPr>
        <sz val="8"/>
        <rFont val="ＭＳ Ｐゴシック"/>
        <family val="3"/>
        <charset val="128"/>
      </rPr>
      <t>(賞状用)</t>
    </r>
    <rPh sb="0" eb="2">
      <t>ショゾク</t>
    </rPh>
    <rPh sb="3" eb="5">
      <t>セイシキ</t>
    </rPh>
    <rPh sb="5" eb="7">
      <t>メイショウ</t>
    </rPh>
    <rPh sb="9" eb="11">
      <t>ショウジョウ</t>
    </rPh>
    <rPh sb="11" eb="12">
      <t>ヨウ</t>
    </rPh>
    <phoneticPr fontId="3"/>
  </si>
  <si>
    <t>参　加　費</t>
    <rPh sb="0" eb="1">
      <t>サン</t>
    </rPh>
    <rPh sb="2" eb="3">
      <t>カ</t>
    </rPh>
    <rPh sb="4" eb="5">
      <t>ヒ</t>
    </rPh>
    <phoneticPr fontId="3"/>
  </si>
  <si>
    <t>※必ず受付返信メールの受付№を確認してから振込をお願いします。</t>
    <rPh sb="1" eb="2">
      <t>カナラ</t>
    </rPh>
    <rPh sb="11" eb="13">
      <t>ウケツケ</t>
    </rPh>
    <rPh sb="15" eb="17">
      <t>カクニン</t>
    </rPh>
    <rPh sb="21" eb="23">
      <t>フリコミ</t>
    </rPh>
    <rPh sb="25" eb="26">
      <t>ネガ</t>
    </rPh>
    <phoneticPr fontId="3"/>
  </si>
  <si>
    <t>合計(振込)金額</t>
    <rPh sb="0" eb="1">
      <t>ゴウ</t>
    </rPh>
    <rPh sb="1" eb="2">
      <t>ケイ</t>
    </rPh>
    <rPh sb="3" eb="5">
      <t>フリコミ</t>
    </rPh>
    <rPh sb="6" eb="8">
      <t>キンガク</t>
    </rPh>
    <phoneticPr fontId="3"/>
  </si>
  <si>
    <t>送信先:</t>
    <phoneticPr fontId="3"/>
  </si>
  <si>
    <r>
      <t>＊ 男女ともこの申込シートに入力してください。</t>
    </r>
    <r>
      <rPr>
        <sz val="10"/>
        <color rgb="FF0000FF"/>
        <rFont val="ＭＳ Ｐゴシック"/>
        <family val="3"/>
        <charset val="128"/>
      </rPr>
      <t>できるだけ男女に分けて入力いただいた方が、性別・種目の入力ミスがありません。</t>
    </r>
    <rPh sb="8" eb="10">
      <t>モウシコミ</t>
    </rPh>
    <rPh sb="14" eb="16">
      <t>ニュウリョク</t>
    </rPh>
    <phoneticPr fontId="3"/>
  </si>
  <si>
    <r>
      <t xml:space="preserve">＊ </t>
    </r>
    <r>
      <rPr>
        <sz val="10"/>
        <color rgb="FFFF0000"/>
        <rFont val="ＭＳ Ｐゴシック"/>
        <family val="3"/>
        <charset val="128"/>
      </rPr>
      <t>「所属の正式名称」欄は、記録証に表示される学校(団体)の正式名称をご記入願います</t>
    </r>
    <r>
      <rPr>
        <sz val="10"/>
        <color theme="1"/>
        <rFont val="ＭＳ Ｐゴシック"/>
        <family val="3"/>
        <charset val="128"/>
      </rPr>
      <t>。［例：松江第七中学校］</t>
    </r>
    <rPh sb="3" eb="5">
      <t>ショゾク</t>
    </rPh>
    <rPh sb="6" eb="8">
      <t>セイシキ</t>
    </rPh>
    <rPh sb="8" eb="10">
      <t>メイショウ</t>
    </rPh>
    <rPh sb="11" eb="12">
      <t>ラン</t>
    </rPh>
    <rPh sb="14" eb="16">
      <t>キロク</t>
    </rPh>
    <rPh sb="16" eb="17">
      <t>ショウ</t>
    </rPh>
    <rPh sb="18" eb="20">
      <t>ヒョウジ</t>
    </rPh>
    <rPh sb="23" eb="25">
      <t>ガッコウ</t>
    </rPh>
    <rPh sb="26" eb="28">
      <t>ダンタイ</t>
    </rPh>
    <rPh sb="30" eb="32">
      <t>セイシキ</t>
    </rPh>
    <rPh sb="32" eb="34">
      <t>メイショウ</t>
    </rPh>
    <rPh sb="36" eb="38">
      <t>キニュウ</t>
    </rPh>
    <rPh sb="38" eb="39">
      <t>ネガ</t>
    </rPh>
    <rPh sb="46" eb="48">
      <t>マツエ</t>
    </rPh>
    <rPh sb="48" eb="49">
      <t>ダイ</t>
    </rPh>
    <rPh sb="49" eb="50">
      <t>ナナ</t>
    </rPh>
    <rPh sb="50" eb="53">
      <t>チュウガッコウ</t>
    </rPh>
    <phoneticPr fontId="3"/>
  </si>
  <si>
    <r>
      <t>　　「所属略称」欄は、学校名(団体名)の略称を、最後に</t>
    </r>
    <r>
      <rPr>
        <sz val="10"/>
        <color rgb="FF0000FF"/>
        <rFont val="ＭＳ Ｐゴシック"/>
        <family val="3"/>
        <charset val="128"/>
      </rPr>
      <t>中をつけて</t>
    </r>
    <r>
      <rPr>
        <sz val="10"/>
        <color theme="1"/>
        <rFont val="ＭＳ Ｐゴシック"/>
        <family val="3"/>
        <charset val="128"/>
      </rPr>
      <t>６文字以内でご記入ください。［例：松江七</t>
    </r>
    <r>
      <rPr>
        <sz val="10"/>
        <color rgb="FF0000FF"/>
        <rFont val="ＭＳ Ｐゴシック"/>
        <family val="3"/>
        <charset val="128"/>
      </rPr>
      <t>中</t>
    </r>
    <r>
      <rPr>
        <sz val="10"/>
        <color theme="1"/>
        <rFont val="ＭＳ Ｐゴシック"/>
        <family val="3"/>
        <charset val="128"/>
      </rPr>
      <t>、第二葛西</t>
    </r>
    <r>
      <rPr>
        <sz val="10"/>
        <color rgb="FF0000FF"/>
        <rFont val="ＭＳ Ｐゴシック"/>
        <family val="3"/>
        <charset val="128"/>
      </rPr>
      <t>中</t>
    </r>
    <r>
      <rPr>
        <sz val="10"/>
        <color theme="1"/>
        <rFont val="ＭＳ Ｐゴシック"/>
        <family val="3"/>
        <charset val="128"/>
      </rPr>
      <t>］</t>
    </r>
    <rPh sb="3" eb="5">
      <t>ショゾク</t>
    </rPh>
    <rPh sb="5" eb="7">
      <t>リャクショウ</t>
    </rPh>
    <rPh sb="11" eb="14">
      <t>ガッコウメイ</t>
    </rPh>
    <rPh sb="15" eb="17">
      <t>ダンタイ</t>
    </rPh>
    <rPh sb="17" eb="18">
      <t>メイ</t>
    </rPh>
    <rPh sb="20" eb="22">
      <t>リャクショウ</t>
    </rPh>
    <rPh sb="33" eb="35">
      <t>モジ</t>
    </rPh>
    <rPh sb="35" eb="37">
      <t>イナイ</t>
    </rPh>
    <rPh sb="39" eb="41">
      <t>キニュウ</t>
    </rPh>
    <rPh sb="47" eb="48">
      <t>レイ</t>
    </rPh>
    <rPh sb="49" eb="51">
      <t>マツエ</t>
    </rPh>
    <rPh sb="51" eb="52">
      <t>ナナ</t>
    </rPh>
    <rPh sb="52" eb="53">
      <t>ナカ</t>
    </rPh>
    <rPh sb="54" eb="56">
      <t>ダイニ</t>
    </rPh>
    <rPh sb="56" eb="58">
      <t>カサイ</t>
    </rPh>
    <rPh sb="58" eb="59">
      <t>ナカ</t>
    </rPh>
    <phoneticPr fontId="3"/>
  </si>
  <si>
    <r>
      <t xml:space="preserve">＊ </t>
    </r>
    <r>
      <rPr>
        <sz val="10"/>
        <color rgb="FFFF0000"/>
        <rFont val="ＭＳ Ｐゴシック"/>
        <family val="3"/>
        <charset val="128"/>
      </rPr>
      <t>最高記録で番組編成（スタートリスト作成）を行いますので、トラック種目の最高記録（自校計測可）は必ず入力してください。</t>
    </r>
    <rPh sb="2" eb="4">
      <t>サイコウ</t>
    </rPh>
    <rPh sb="4" eb="6">
      <t>キロク</t>
    </rPh>
    <rPh sb="7" eb="11">
      <t>バングミヘンセイ</t>
    </rPh>
    <rPh sb="19" eb="21">
      <t>サクセイ</t>
    </rPh>
    <rPh sb="22" eb="23">
      <t>オコナ</t>
    </rPh>
    <rPh sb="33" eb="35">
      <t>シュモク</t>
    </rPh>
    <rPh sb="40" eb="42">
      <t>サイコウ</t>
    </rPh>
    <rPh sb="42" eb="44">
      <t>キロク</t>
    </rPh>
    <rPh sb="44" eb="45">
      <t>ケイ</t>
    </rPh>
    <rPh sb="46" eb="47">
      <t>コウ</t>
    </rPh>
    <rPh sb="47" eb="49">
      <t>ソクテイ</t>
    </rPh>
    <rPh sb="49" eb="50">
      <t>カ</t>
    </rPh>
    <rPh sb="51" eb="52">
      <t>カナラ</t>
    </rPh>
    <rPh sb="52" eb="53">
      <t>チカラ</t>
    </rPh>
    <rPh sb="54" eb="56">
      <t>キニュウ</t>
    </rPh>
    <phoneticPr fontId="3"/>
  </si>
  <si>
    <t xml:space="preserve">＊ 淡青色セルに必要事項を入力後、ファイル名の｢0｣を団体名（個人申込の場合は個人名）に変更して保存し、メールに添付して　　 </t>
    <rPh sb="2" eb="3">
      <t>アワ</t>
    </rPh>
    <rPh sb="3" eb="4">
      <t>アオ</t>
    </rPh>
    <rPh sb="4" eb="5">
      <t>イロ</t>
    </rPh>
    <rPh sb="13" eb="15">
      <t>ニュウリョク</t>
    </rPh>
    <rPh sb="31" eb="33">
      <t>コジン</t>
    </rPh>
    <rPh sb="33" eb="35">
      <t>モウシコミ</t>
    </rPh>
    <rPh sb="36" eb="38">
      <t>バアイ</t>
    </rPh>
    <rPh sb="39" eb="42">
      <t>コジンメイ</t>
    </rPh>
    <phoneticPr fontId="3"/>
  </si>
  <si>
    <r>
      <rPr>
        <sz val="9"/>
        <color rgb="FFFF0000"/>
        <rFont val="ＭＳ Ｐゴシック"/>
        <family val="3"/>
        <charset val="128"/>
      </rPr>
      <t>携帯</t>
    </r>
    <r>
      <rPr>
        <sz val="9"/>
        <rFont val="ＭＳ Ｐゴシック"/>
        <family val="3"/>
        <charset val="128"/>
      </rPr>
      <t>番号</t>
    </r>
    <rPh sb="0" eb="2">
      <t>ケイタイ</t>
    </rPh>
    <rPh sb="2" eb="4">
      <t>バンゴウ</t>
    </rPh>
    <phoneticPr fontId="3"/>
  </si>
  <si>
    <t>　　　『この申込シートの個人情報は本大会での活動以外には使用しません』</t>
    <phoneticPr fontId="3"/>
  </si>
  <si>
    <t>大会要項記載の「申込規約」に同意して申し込みます</t>
    <phoneticPr fontId="3"/>
  </si>
  <si>
    <t>↓審判希望調べ</t>
    <phoneticPr fontId="3"/>
  </si>
  <si>
    <t>←区内の中学校は最低１名は必ず入力してください。</t>
    <phoneticPr fontId="3"/>
  </si>
  <si>
    <t>※ビブス№は入力しないこと</t>
    <rPh sb="6" eb="8">
      <t>ニュウリョク</t>
    </rPh>
    <phoneticPr fontId="3"/>
  </si>
  <si>
    <t>ビブス№</t>
    <phoneticPr fontId="3"/>
  </si>
  <si>
    <t>用器具係</t>
    <rPh sb="0" eb="1">
      <t>ヨウ</t>
    </rPh>
    <rPh sb="1" eb="3">
      <t>キグ</t>
    </rPh>
    <rPh sb="3" eb="4">
      <t>カカリ</t>
    </rPh>
    <phoneticPr fontId="3"/>
  </si>
  <si>
    <t>出発係</t>
    <rPh sb="0" eb="2">
      <t>シュッパツ</t>
    </rPh>
    <rPh sb="2" eb="3">
      <t>カカリ</t>
    </rPh>
    <phoneticPr fontId="3"/>
  </si>
  <si>
    <t>マーシャル</t>
    <phoneticPr fontId="3"/>
  </si>
  <si>
    <t>リレー</t>
    <phoneticPr fontId="3"/>
  </si>
  <si>
    <r>
      <t>　　</t>
    </r>
    <r>
      <rPr>
        <sz val="10"/>
        <color rgb="FFFF0000"/>
        <rFont val="ＭＳ Ｐゴシック"/>
        <family val="3"/>
        <charset val="128"/>
      </rPr>
      <t>至急、お電話ください</t>
    </r>
    <r>
      <rPr>
        <sz val="10"/>
        <color theme="1"/>
        <rFont val="ＭＳ Ｐゴシック"/>
        <family val="3"/>
        <charset val="128"/>
      </rPr>
      <t>。（ 林 ＴＥＬ090-6105-3800　※18時～21時）</t>
    </r>
    <rPh sb="2" eb="4">
      <t>シキュウ</t>
    </rPh>
    <rPh sb="15" eb="16">
      <t>ハヤシ</t>
    </rPh>
    <phoneticPr fontId="3"/>
  </si>
  <si>
    <r>
      <t>＊ メール到着後４日以内に、受付№とビブス№入り申込シート（確認用）を返信します。</t>
    </r>
    <r>
      <rPr>
        <sz val="10"/>
        <color rgb="FFFF0000"/>
        <rFont val="ＭＳ Ｐゴシック"/>
        <family val="3"/>
        <charset val="128"/>
      </rPr>
      <t>申込送信後５日経っても、返信メールが届かない場合は</t>
    </r>
    <rPh sb="41" eb="43">
      <t>モウシコミ</t>
    </rPh>
    <rPh sb="43" eb="45">
      <t>ソウシン</t>
    </rPh>
    <rPh sb="45" eb="46">
      <t>ゴ</t>
    </rPh>
    <rPh sb="47" eb="48">
      <t>ニチ</t>
    </rPh>
    <rPh sb="48" eb="49">
      <t>タ</t>
    </rPh>
    <phoneticPr fontId="3"/>
  </si>
  <si>
    <r>
      <rPr>
        <sz val="10"/>
        <rFont val="ＭＳ Ｐゴシック"/>
        <family val="3"/>
        <charset val="128"/>
      </rPr>
      <t xml:space="preserve">所属略称
</t>
    </r>
    <r>
      <rPr>
        <sz val="8"/>
        <rFont val="ＭＳ Ｐゴシック"/>
        <family val="3"/>
        <charset val="128"/>
      </rPr>
      <t xml:space="preserve"> (６文字以内)</t>
    </r>
    <rPh sb="0" eb="1">
      <t>トコロ</t>
    </rPh>
    <rPh sb="1" eb="2">
      <t>ゾク</t>
    </rPh>
    <rPh sb="2" eb="3">
      <t>リャク</t>
    </rPh>
    <rPh sb="3" eb="4">
      <t>ショウ</t>
    </rPh>
    <rPh sb="8" eb="10">
      <t>モジ</t>
    </rPh>
    <rPh sb="10" eb="12">
      <t>イナイ</t>
    </rPh>
    <phoneticPr fontId="3"/>
  </si>
  <si>
    <t>数量</t>
    <rPh sb="0" eb="2">
      <t>スウリョウ</t>
    </rPh>
    <phoneticPr fontId="3"/>
  </si>
  <si>
    <r>
      <t>リレー：１チーム</t>
    </r>
    <r>
      <rPr>
        <sz val="11"/>
        <rFont val="ＭＳ ゴシック"/>
        <family val="3"/>
        <charset val="128"/>
      </rPr>
      <t>1,000</t>
    </r>
    <r>
      <rPr>
        <sz val="11"/>
        <rFont val="ＭＳ Ｐゴシック"/>
        <family val="3"/>
        <charset val="128"/>
      </rPr>
      <t>円</t>
    </r>
    <rPh sb="13" eb="14">
      <t>エン</t>
    </rPh>
    <phoneticPr fontId="3"/>
  </si>
  <si>
    <t>個　人：　 別に定める</t>
    <rPh sb="0" eb="1">
      <t>コ</t>
    </rPh>
    <rPh sb="2" eb="3">
      <t>ヒト</t>
    </rPh>
    <rPh sb="6" eb="7">
      <t>ベツ</t>
    </rPh>
    <rPh sb="8" eb="9">
      <t>サダ</t>
    </rPh>
    <phoneticPr fontId="3"/>
  </si>
  <si>
    <t>プログラム： １冊300円</t>
    <rPh sb="8" eb="9">
      <t>サツ</t>
    </rPh>
    <rPh sb="12" eb="13">
      <t>エン</t>
    </rPh>
    <phoneticPr fontId="3"/>
  </si>
  <si>
    <t>江戸川区民体育祭　秋季陸上競技大会　参加申込シート</t>
    <rPh sb="0" eb="5">
      <t>エドガワクミン</t>
    </rPh>
    <rPh sb="5" eb="8">
      <t>タイイクサイ</t>
    </rPh>
    <rPh sb="11" eb="13">
      <t>リクジョウ</t>
    </rPh>
    <rPh sb="13" eb="15">
      <t>キョウギ</t>
    </rPh>
    <rPh sb="15" eb="17">
      <t>タイカイ</t>
    </rPh>
    <rPh sb="18" eb="20">
      <t>サンカ</t>
    </rPh>
    <rPh sb="20" eb="22">
      <t>モウシコミ</t>
    </rPh>
    <phoneticPr fontId="3"/>
  </si>
  <si>
    <t>　  右上の「送信先」に送信してください。申込メールの件名は「秋季区民申込（団体名or個人名）」でお願いします。</t>
    <rPh sb="3" eb="5">
      <t>ミギウエ</t>
    </rPh>
    <rPh sb="7" eb="9">
      <t>ソウシン</t>
    </rPh>
    <rPh sb="9" eb="10">
      <t>サキ</t>
    </rPh>
    <rPh sb="12" eb="14">
      <t>ソウシン</t>
    </rPh>
    <rPh sb="21" eb="23">
      <t>モウシコミ</t>
    </rPh>
    <rPh sb="27" eb="29">
      <t>ケンメイ</t>
    </rPh>
    <rPh sb="33" eb="35">
      <t>クミン</t>
    </rPh>
    <rPh sb="35" eb="37">
      <t>モウシコミ</t>
    </rPh>
    <rPh sb="38" eb="40">
      <t>ダンタイ</t>
    </rPh>
    <rPh sb="40" eb="41">
      <t>メイ</t>
    </rPh>
    <rPh sb="43" eb="46">
      <t>コジンメイ</t>
    </rPh>
    <rPh sb="50" eb="51">
      <t>ネガ</t>
    </rPh>
    <phoneticPr fontId="3"/>
  </si>
  <si>
    <t>800m</t>
    <phoneticPr fontId="3"/>
  </si>
  <si>
    <t>男子3000m</t>
    <rPh sb="0" eb="2">
      <t>ダンシ</t>
    </rPh>
    <phoneticPr fontId="3"/>
  </si>
  <si>
    <t>1･2年男子100ｍＨ</t>
    <rPh sb="3" eb="4">
      <t>ネン</t>
    </rPh>
    <rPh sb="4" eb="6">
      <t>ダンシ</t>
    </rPh>
    <phoneticPr fontId="3"/>
  </si>
  <si>
    <r>
      <t>　　※休日でも急な連絡が取れるよう</t>
    </r>
    <r>
      <rPr>
        <sz val="9"/>
        <color rgb="FFFF0000"/>
        <rFont val="ＭＳ Ｐゴシック"/>
        <family val="3"/>
        <charset val="128"/>
      </rPr>
      <t>携帯番号</t>
    </r>
    <r>
      <rPr>
        <sz val="9"/>
        <color theme="1"/>
        <rFont val="ＭＳ Ｐゴシック"/>
        <family val="3"/>
        <charset val="128"/>
      </rPr>
      <t>をお願いします</t>
    </r>
    <rPh sb="3" eb="5">
      <t>キュウジツ</t>
    </rPh>
    <rPh sb="7" eb="8">
      <t>キュウ</t>
    </rPh>
    <rPh sb="9" eb="11">
      <t>レンラク</t>
    </rPh>
    <rPh sb="12" eb="13">
      <t>ト</t>
    </rPh>
    <rPh sb="17" eb="19">
      <t>ケイタイ</t>
    </rPh>
    <rPh sb="19" eb="21">
      <t>バンゴウ</t>
    </rPh>
    <rPh sb="23" eb="24">
      <t>ネガ</t>
    </rPh>
    <phoneticPr fontId="3"/>
  </si>
  <si>
    <t>郵便振替 ⇒ 口座番号：００１８０-３-４１１８９８　　加入者名：江戸川区陸上競技協会</t>
    <phoneticPr fontId="3"/>
  </si>
  <si>
    <t>銀行振込 ⇒ ゆうちょ銀行　支店番号：０１９　　口座番号：４１１８９８　　口座名：江戸川区陸上競技協会</t>
    <phoneticPr fontId="3"/>
  </si>
  <si>
    <r>
      <t>注意事項　　　　　　　　　　　　　　　　　　　　　　　　　　　　　　　　　　　</t>
    </r>
    <r>
      <rPr>
        <b/>
        <sz val="13"/>
        <color rgb="FF0000FF"/>
        <rFont val="游ゴシック"/>
        <family val="3"/>
        <charset val="128"/>
      </rPr>
      <t>区内中学校</t>
    </r>
    <r>
      <rPr>
        <sz val="14"/>
        <color rgb="FF0000FF"/>
        <rFont val="ＭＳ Ｐゴシック"/>
        <family val="3"/>
        <charset val="128"/>
      </rPr>
      <t xml:space="preserve"> </t>
    </r>
    <r>
      <rPr>
        <b/>
        <sz val="13"/>
        <color rgb="FFFF0000"/>
        <rFont val="游ゴシック"/>
        <family val="3"/>
        <charset val="128"/>
      </rPr>
      <t>申込〆切：８月２２日(土) 厳守</t>
    </r>
    <rPh sb="0" eb="2">
      <t>チュウイ</t>
    </rPh>
    <rPh sb="2" eb="4">
      <t>ジコウ</t>
    </rPh>
    <rPh sb="39" eb="41">
      <t>クナイ</t>
    </rPh>
    <rPh sb="41" eb="44">
      <t>チュウガッコウ</t>
    </rPh>
    <rPh sb="47" eb="49">
      <t>シメキリ</t>
    </rPh>
    <rPh sb="56" eb="57">
      <t>ツチ</t>
    </rPh>
    <phoneticPr fontId="3"/>
  </si>
  <si>
    <r>
      <t>※「通信」欄に</t>
    </r>
    <r>
      <rPr>
        <sz val="11"/>
        <color rgb="FF0000FF"/>
        <rFont val="ＭＳ Ｐゴシック"/>
        <family val="3"/>
        <charset val="128"/>
      </rPr>
      <t>右上の</t>
    </r>
    <r>
      <rPr>
        <sz val="11"/>
        <color rgb="FFFF0000"/>
        <rFont val="ＭＳ Ｐゴシック"/>
        <family val="3"/>
        <charset val="128"/>
      </rPr>
      <t>受付No</t>
    </r>
    <r>
      <rPr>
        <sz val="11"/>
        <color rgb="FF0000FF"/>
        <rFont val="ＭＳ Ｐゴシック"/>
        <family val="3"/>
        <charset val="128"/>
      </rPr>
      <t>.・団体名・申込責任者名の記入</t>
    </r>
    <r>
      <rPr>
        <sz val="11"/>
        <rFont val="ＭＳ Ｐゴシック"/>
        <family val="3"/>
        <charset val="128"/>
      </rPr>
      <t>をお願いします。　⇒</t>
    </r>
    <r>
      <rPr>
        <b/>
        <sz val="11"/>
        <color rgb="FF0000FF"/>
        <rFont val="ＭＳ Ｐゴシック"/>
        <family val="3"/>
        <charset val="128"/>
      </rPr>
      <t>振込期限 ：</t>
    </r>
    <r>
      <rPr>
        <b/>
        <sz val="11"/>
        <color rgb="FFFF0000"/>
        <rFont val="ＭＳ Ｐゴシック"/>
        <family val="3"/>
        <charset val="128"/>
      </rPr>
      <t>８月２８日（金）</t>
    </r>
    <rPh sb="7" eb="9">
      <t>ミギウエ</t>
    </rPh>
    <rPh sb="50" eb="51">
      <t>ヒ</t>
    </rPh>
    <rPh sb="51" eb="52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</si>
</sst>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¥&quot;#,##0;&quot;¥&quot;\-#,##0"/>
    <numFmt numFmtId="6" formatCode="&quot;¥&quot;#,##0;[Red]&quot;¥&quot;\-#,##0"/>
    <numFmt numFmtId="176" formatCode="General&quot;人&quot;"/>
    <numFmt numFmtId="177" formatCode="m&quot;月&quot;d&quot;日&quot;;@"/>
    <numFmt numFmtId="178" formatCode="0\’00\”00"/>
    <numFmt numFmtId="179" formatCode="General&quot;ﾁｰﾑ&quot;"/>
    <numFmt numFmtId="180" formatCode="0;\-0;;@"/>
    <numFmt numFmtId="181" formatCode="General&quot;冊&quot;"/>
  </numFmts>
  <fonts count="4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sz val="9.4499999999999993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6"/>
      <color rgb="FF0000FF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0"/>
      <color rgb="FF0000FF"/>
      <name val="ＭＳ Ｐゴシック"/>
      <family val="3"/>
      <charset val="128"/>
    </font>
    <font>
      <b/>
      <sz val="10"/>
      <color rgb="FF0000FF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游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rgb="FF0000FF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b/>
      <sz val="13"/>
      <color rgb="FFFF0000"/>
      <name val="游ゴシック"/>
      <family val="3"/>
      <charset val="128"/>
    </font>
    <font>
      <sz val="8"/>
      <color rgb="FF0000FF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4"/>
      <name val="HGS創英角ｺﾞｼｯｸUB"/>
      <family val="3"/>
      <charset val="128"/>
    </font>
    <font>
      <sz val="11"/>
      <name val="ＭＳ ゴシック"/>
      <family val="3"/>
      <charset val="128"/>
    </font>
    <font>
      <b/>
      <sz val="12"/>
      <color rgb="FF0000FF"/>
      <name val="游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3"/>
      <color rgb="FF0000FF"/>
      <name val="游ゴシック"/>
      <family val="3"/>
      <charset val="128"/>
    </font>
    <font>
      <b/>
      <sz val="13"/>
      <color indexed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" fillId="0" borderId="0">
      <alignment vertical="center"/>
    </xf>
  </cellStyleXfs>
  <cellXfs count="1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1" applyAlignment="1" applyProtection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shrinkToFit="1"/>
    </xf>
    <xf numFmtId="6" fontId="0" fillId="0" borderId="0" xfId="0" applyNumberFormat="1">
      <alignment vertical="center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176" fontId="1" fillId="2" borderId="1" xfId="0" applyNumberFormat="1" applyFont="1" applyFill="1" applyBorder="1" applyAlignment="1" applyProtection="1">
      <alignment horizontal="right" vertical="center"/>
      <protection locked="0"/>
    </xf>
    <xf numFmtId="0" fontId="12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1" applyFont="1" applyAlignment="1" applyProtection="1">
      <alignment horizontal="right" vertical="center"/>
    </xf>
    <xf numFmtId="0" fontId="23" fillId="0" borderId="0" xfId="1" applyFont="1" applyAlignment="1" applyProtection="1">
      <alignment vertical="center"/>
    </xf>
    <xf numFmtId="0" fontId="18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6" fillId="0" borderId="0" xfId="0" applyFont="1" applyAlignment="1"/>
    <xf numFmtId="0" fontId="18" fillId="0" borderId="0" xfId="0" applyFont="1">
      <alignment vertical="center"/>
    </xf>
    <xf numFmtId="0" fontId="18" fillId="0" borderId="0" xfId="1" applyFont="1" applyFill="1" applyBorder="1" applyAlignment="1" applyProtection="1">
      <alignment vertical="center"/>
    </xf>
    <xf numFmtId="0" fontId="25" fillId="0" borderId="0" xfId="0" applyFont="1">
      <alignment vertical="center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2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0" fillId="0" borderId="0" xfId="0" applyFont="1" applyAlignment="1">
      <alignment vertical="top"/>
    </xf>
    <xf numFmtId="0" fontId="22" fillId="0" borderId="13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4" xfId="0" applyFill="1" applyBorder="1" applyAlignment="1" applyProtection="1">
      <alignment horizontal="center" vertical="center" shrinkToFi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>
      <alignment vertical="center"/>
    </xf>
    <xf numFmtId="176" fontId="0" fillId="0" borderId="0" xfId="0" applyNumberFormat="1">
      <alignment vertical="center"/>
    </xf>
    <xf numFmtId="179" fontId="1" fillId="2" borderId="14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vertical="center" shrinkToFit="1"/>
    </xf>
    <xf numFmtId="56" fontId="6" fillId="0" borderId="0" xfId="0" applyNumberFormat="1" applyFont="1" applyAlignment="1">
      <alignment vertical="center" shrinkToFit="1"/>
    </xf>
    <xf numFmtId="0" fontId="0" fillId="2" borderId="3" xfId="0" applyFill="1" applyBorder="1" applyAlignment="1">
      <alignment horizontal="left" vertical="center" shrinkToFit="1"/>
    </xf>
    <xf numFmtId="0" fontId="0" fillId="2" borderId="5" xfId="0" applyFill="1" applyBorder="1" applyAlignment="1">
      <alignment horizontal="left" vertical="center" shrinkToFit="1"/>
    </xf>
    <xf numFmtId="0" fontId="1" fillId="2" borderId="2" xfId="2" applyFont="1" applyFill="1" applyBorder="1" applyAlignment="1" applyProtection="1">
      <alignment horizontal="left" vertical="center" shrinkToFit="1"/>
      <protection locked="0"/>
    </xf>
    <xf numFmtId="0" fontId="1" fillId="2" borderId="6" xfId="2" applyFont="1" applyFill="1" applyBorder="1" applyAlignment="1" applyProtection="1">
      <alignment horizontal="left" vertical="center" shrinkToFit="1"/>
      <protection locked="0"/>
    </xf>
    <xf numFmtId="0" fontId="33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left" vertical="center"/>
    </xf>
    <xf numFmtId="0" fontId="34" fillId="0" borderId="0" xfId="0" applyFont="1">
      <alignment vertical="center"/>
    </xf>
    <xf numFmtId="0" fontId="32" fillId="0" borderId="0" xfId="0" applyFont="1" applyAlignment="1">
      <alignment horizontal="right" vertical="center"/>
    </xf>
    <xf numFmtId="0" fontId="16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>
      <alignment horizontal="center" vertical="center"/>
    </xf>
    <xf numFmtId="0" fontId="5" fillId="0" borderId="21" xfId="0" applyFont="1" applyBorder="1">
      <alignment vertical="center"/>
    </xf>
    <xf numFmtId="0" fontId="17" fillId="0" borderId="21" xfId="0" applyFont="1" applyBorder="1">
      <alignment vertical="center"/>
    </xf>
    <xf numFmtId="0" fontId="4" fillId="0" borderId="21" xfId="0" applyFont="1" applyBorder="1">
      <alignment vertical="center"/>
    </xf>
    <xf numFmtId="0" fontId="0" fillId="0" borderId="21" xfId="0" applyBorder="1">
      <alignment vertical="center"/>
    </xf>
    <xf numFmtId="0" fontId="0" fillId="0" borderId="21" xfId="0" applyBorder="1" applyAlignment="1">
      <alignment horizontal="center" vertical="center"/>
    </xf>
    <xf numFmtId="0" fontId="7" fillId="0" borderId="21" xfId="0" applyFont="1" applyBorder="1">
      <alignment vertical="center"/>
    </xf>
    <xf numFmtId="0" fontId="36" fillId="0" borderId="0" xfId="0" applyFont="1" applyAlignment="1">
      <alignment horizontal="right" vertical="center"/>
    </xf>
    <xf numFmtId="0" fontId="0" fillId="0" borderId="1" xfId="0" applyBorder="1" applyAlignment="1" applyProtection="1">
      <alignment horizontal="center" vertical="center" shrinkToFit="1"/>
      <protection locked="0"/>
    </xf>
    <xf numFmtId="0" fontId="33" fillId="2" borderId="4" xfId="0" applyFont="1" applyFill="1" applyBorder="1" applyAlignment="1" applyProtection="1">
      <alignment horizontal="center" vertical="center" shrinkToFit="1"/>
      <protection locked="0"/>
    </xf>
    <xf numFmtId="0" fontId="18" fillId="0" borderId="1" xfId="0" applyFont="1" applyBorder="1" applyAlignment="1">
      <alignment horizontal="center" vertical="center" shrinkToFit="1"/>
    </xf>
    <xf numFmtId="178" fontId="1" fillId="2" borderId="8" xfId="3" applyNumberFormat="1" applyFill="1" applyBorder="1" applyAlignment="1" applyProtection="1">
      <alignment horizontal="right" vertical="center" shrinkToFit="1"/>
      <protection locked="0"/>
    </xf>
    <xf numFmtId="178" fontId="1" fillId="2" borderId="1" xfId="3" applyNumberFormat="1" applyFill="1" applyBorder="1" applyAlignment="1" applyProtection="1">
      <alignment horizontal="right" vertical="center" shrinkToFit="1"/>
      <protection locked="0"/>
    </xf>
    <xf numFmtId="0" fontId="38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18" fillId="0" borderId="40" xfId="0" applyFont="1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5" fontId="0" fillId="0" borderId="0" xfId="0" applyNumberFormat="1">
      <alignment vertical="center"/>
    </xf>
    <xf numFmtId="0" fontId="39" fillId="0" borderId="1" xfId="0" applyFont="1" applyBorder="1" applyAlignment="1">
      <alignment horizontal="center" vertical="center" shrinkToFit="1"/>
    </xf>
    <xf numFmtId="0" fontId="37" fillId="0" borderId="0" xfId="0" applyFont="1" applyAlignment="1"/>
    <xf numFmtId="56" fontId="0" fillId="0" borderId="4" xfId="0" applyNumberFormat="1" applyBorder="1" applyAlignment="1" applyProtection="1">
      <alignment horizontal="center" vertical="center"/>
      <protection locked="0"/>
    </xf>
    <xf numFmtId="56" fontId="0" fillId="0" borderId="2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 shrinkToFit="1"/>
    </xf>
    <xf numFmtId="176" fontId="1" fillId="0" borderId="3" xfId="0" applyNumberFormat="1" applyFont="1" applyBorder="1" applyAlignment="1" applyProtection="1">
      <alignment horizontal="right" vertical="center"/>
      <protection locked="0"/>
    </xf>
    <xf numFmtId="179" fontId="1" fillId="0" borderId="3" xfId="0" applyNumberFormat="1" applyFont="1" applyBorder="1" applyAlignment="1" applyProtection="1">
      <alignment horizontal="right" vertical="center"/>
      <protection locked="0"/>
    </xf>
    <xf numFmtId="179" fontId="1" fillId="0" borderId="1" xfId="0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>
      <alignment horizontal="center" vertical="center"/>
    </xf>
    <xf numFmtId="0" fontId="9" fillId="0" borderId="0" xfId="1" applyFill="1" applyAlignment="1" applyProtection="1">
      <alignment vertical="center"/>
    </xf>
    <xf numFmtId="178" fontId="1" fillId="0" borderId="14" xfId="3" applyNumberFormat="1" applyBorder="1" applyAlignment="1" applyProtection="1">
      <alignment horizontal="right" vertical="center" shrinkToFit="1"/>
      <protection locked="0"/>
    </xf>
    <xf numFmtId="178" fontId="1" fillId="0" borderId="1" xfId="3" applyNumberFormat="1" applyBorder="1" applyAlignment="1" applyProtection="1">
      <alignment horizontal="right" vertical="center" shrinkToFit="1"/>
      <protection locked="0"/>
    </xf>
    <xf numFmtId="181" fontId="1" fillId="2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>
      <alignment vertical="center"/>
    </xf>
    <xf numFmtId="0" fontId="31" fillId="0" borderId="3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33" fillId="0" borderId="3" xfId="0" applyFont="1" applyBorder="1" applyAlignment="1">
      <alignment horizontal="left" vertical="center" shrinkToFit="1"/>
    </xf>
    <xf numFmtId="0" fontId="33" fillId="0" borderId="5" xfId="0" applyFont="1" applyBorder="1" applyAlignment="1">
      <alignment horizontal="left" vertical="center" shrinkToFit="1"/>
    </xf>
    <xf numFmtId="180" fontId="0" fillId="0" borderId="18" xfId="0" applyNumberFormat="1" applyBorder="1" applyAlignment="1">
      <alignment horizontal="right" vertical="center"/>
    </xf>
    <xf numFmtId="180" fontId="0" fillId="0" borderId="19" xfId="0" applyNumberFormat="1" applyBorder="1" applyAlignment="1">
      <alignment horizontal="right" vertical="center"/>
    </xf>
    <xf numFmtId="180" fontId="0" fillId="0" borderId="20" xfId="0" applyNumberFormat="1" applyBorder="1" applyAlignment="1">
      <alignment horizontal="right" vertical="center"/>
    </xf>
    <xf numFmtId="0" fontId="0" fillId="2" borderId="25" xfId="0" applyFill="1" applyBorder="1" applyAlignment="1">
      <alignment horizontal="center" vertical="center" shrinkToFit="1"/>
    </xf>
    <xf numFmtId="0" fontId="0" fillId="2" borderId="26" xfId="0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 shrinkToFit="1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180" fontId="0" fillId="0" borderId="46" xfId="0" applyNumberFormat="1" applyBorder="1" applyAlignment="1">
      <alignment horizontal="right" vertical="center"/>
    </xf>
    <xf numFmtId="180" fontId="0" fillId="0" borderId="47" xfId="0" applyNumberFormat="1" applyBorder="1" applyAlignment="1">
      <alignment horizontal="right" vertical="center"/>
    </xf>
    <xf numFmtId="180" fontId="0" fillId="0" borderId="48" xfId="0" applyNumberFormat="1" applyBorder="1" applyAlignment="1">
      <alignment horizontal="right" vertical="center"/>
    </xf>
    <xf numFmtId="0" fontId="42" fillId="0" borderId="3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177" fontId="0" fillId="2" borderId="37" xfId="0" applyNumberFormat="1" applyFill="1" applyBorder="1" applyAlignment="1">
      <alignment horizontal="center" vertical="center"/>
    </xf>
    <xf numFmtId="177" fontId="0" fillId="2" borderId="38" xfId="0" applyNumberFormat="1" applyFill="1" applyBorder="1" applyAlignment="1">
      <alignment horizontal="center" vertical="center"/>
    </xf>
    <xf numFmtId="177" fontId="0" fillId="2" borderId="39" xfId="0" applyNumberForma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8" fontId="40" fillId="4" borderId="15" xfId="0" applyNumberFormat="1" applyFont="1" applyFill="1" applyBorder="1" applyAlignment="1">
      <alignment horizontal="right" vertical="center"/>
    </xf>
    <xf numFmtId="38" fontId="40" fillId="4" borderId="16" xfId="0" applyNumberFormat="1" applyFont="1" applyFill="1" applyBorder="1" applyAlignment="1">
      <alignment horizontal="right" vertical="center"/>
    </xf>
    <xf numFmtId="38" fontId="40" fillId="4" borderId="17" xfId="0" applyNumberFormat="1" applyFont="1" applyFill="1" applyBorder="1" applyAlignment="1">
      <alignment horizontal="right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45" fillId="0" borderId="0" xfId="1" applyFont="1" applyAlignment="1" applyProtection="1">
      <alignment vertical="center"/>
    </xf>
  </cellXfs>
  <cellStyles count="4">
    <cellStyle name="Excel Built-in Normal" xfId="3" xr:uid="{00000000-0005-0000-0000-000000000000}"/>
    <cellStyle name="ハイパーリンク" xfId="1" builtinId="8"/>
    <cellStyle name="標準" xfId="0" builtinId="0"/>
    <cellStyle name="標準_Sheet1" xfId="2" xr:uid="{00000000-0005-0000-0000-000003000000}"/>
  </cellStyles>
  <dxfs count="2"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CCFFCC"/>
      <color rgb="FFFFFFCC"/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18" Type="http://schemas.microsoft.com/office/2017/10/relationships/person" Target="persons/person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17" Type="http://schemas.microsoft.com/office/2017/10/relationships/person" Target="persons/person10.xml"/><Relationship Id="rId2" Type="http://schemas.openxmlformats.org/officeDocument/2006/relationships/theme" Target="theme/theme1.xml"/><Relationship Id="rId16" Type="http://schemas.microsoft.com/office/2017/10/relationships/person" Target="persons/person8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5" Type="http://schemas.openxmlformats.org/officeDocument/2006/relationships/calcChain" Target="calcChain.xml"/><Relationship Id="rId15" Type="http://schemas.microsoft.com/office/2017/10/relationships/person" Target="persons/person7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458891</xdr:colOff>
      <xdr:row>54</xdr:row>
      <xdr:rowOff>76834</xdr:rowOff>
    </xdr:from>
    <xdr:to>
      <xdr:col>24</xdr:col>
      <xdr:colOff>550334</xdr:colOff>
      <xdr:row>57</xdr:row>
      <xdr:rowOff>45720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063141" y="11856084"/>
          <a:ext cx="2102276" cy="603886"/>
        </a:xfrm>
        <a:prstGeom prst="wedgeRoundRectCallout">
          <a:avLst>
            <a:gd name="adj1" fmla="val -70467"/>
            <a:gd name="adj2" fmla="val 28553"/>
            <a:gd name="adj3" fmla="val 16667"/>
          </a:avLst>
        </a:prstGeom>
        <a:solidFill>
          <a:srgbClr val="FFFF99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en-US" altLang="ja-JP" sz="1050" b="1">
              <a:solidFill>
                <a:srgbClr val="FF0000"/>
              </a:solidFill>
            </a:rPr>
            <a:t>35</a:t>
          </a:r>
          <a:r>
            <a:rPr kumimoji="1" lang="ja-JP" altLang="en-US" sz="1050" b="1">
              <a:solidFill>
                <a:srgbClr val="FF0000"/>
              </a:solidFill>
            </a:rPr>
            <a:t>名をこえる申込みは、</a:t>
          </a:r>
          <a:r>
            <a:rPr kumimoji="1" lang="en-US" altLang="ja-JP" sz="1050" b="1">
              <a:solidFill>
                <a:srgbClr val="FF0000"/>
              </a:solidFill>
            </a:rPr>
            <a:t>57</a:t>
          </a:r>
          <a:r>
            <a:rPr kumimoji="1" lang="ja-JP" altLang="en-US" sz="1050" b="1">
              <a:solidFill>
                <a:srgbClr val="FF0000"/>
              </a:solidFill>
            </a:rPr>
            <a:t>行目に</a:t>
          </a:r>
          <a:r>
            <a:rPr kumimoji="1" lang="en-US" altLang="ja-JP" sz="1050" b="1">
              <a:solidFill>
                <a:srgbClr val="FF0000"/>
              </a:solidFill>
            </a:rPr>
            <a:t>『</a:t>
          </a:r>
          <a:r>
            <a:rPr kumimoji="1" lang="ja-JP" altLang="en-US" sz="1050" b="1">
              <a:solidFill>
                <a:srgbClr val="FF0000"/>
              </a:solidFill>
            </a:rPr>
            <a:t>セルの挿入</a:t>
          </a:r>
          <a:r>
            <a:rPr kumimoji="1" lang="en-US" altLang="ja-JP" sz="1050" b="1">
              <a:solidFill>
                <a:srgbClr val="FF0000"/>
              </a:solidFill>
            </a:rPr>
            <a:t>』</a:t>
          </a:r>
          <a:r>
            <a:rPr kumimoji="1" lang="ja-JP" altLang="en-US" sz="1050" b="1">
              <a:solidFill>
                <a:srgbClr val="FF0000"/>
              </a:solidFill>
            </a:rPr>
            <a:t>をかけて、行を増やしてお使い下さい。</a:t>
          </a:r>
        </a:p>
      </xdr:txBody>
    </xdr:sp>
    <xdr:clientData/>
  </xdr:twoCellAnchor>
  <xdr:twoCellAnchor>
    <xdr:from>
      <xdr:col>10</xdr:col>
      <xdr:colOff>134265</xdr:colOff>
      <xdr:row>0</xdr:row>
      <xdr:rowOff>14155</xdr:rowOff>
    </xdr:from>
    <xdr:to>
      <xdr:col>12</xdr:col>
      <xdr:colOff>112700</xdr:colOff>
      <xdr:row>1</xdr:row>
      <xdr:rowOff>1190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3E190BFD-2ABA-46A3-A931-AFF900230BF9}"/>
            </a:ext>
          </a:extLst>
        </xdr:cNvPr>
        <xdr:cNvSpPr/>
      </xdr:nvSpPr>
      <xdr:spPr>
        <a:xfrm>
          <a:off x="5506365" y="14155"/>
          <a:ext cx="1441475" cy="253735"/>
        </a:xfrm>
        <a:prstGeom prst="roundRect">
          <a:avLst>
            <a:gd name="adj" fmla="val 26344"/>
          </a:avLst>
        </a:prstGeom>
        <a:solidFill>
          <a:srgbClr val="FFFFCC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t"/>
        <a:lstStyle/>
        <a:p>
          <a:pPr algn="ctr"/>
          <a:r>
            <a:rPr kumimoji="1" lang="ja-JP" altLang="en-US" sz="1400" b="1" kern="1200">
              <a:solidFill>
                <a:srgbClr val="0000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区内中学校用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dogawa_open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3"/>
  <sheetViews>
    <sheetView tabSelected="1" view="pageBreakPreview" zoomScale="80" zoomScaleNormal="100" zoomScaleSheetLayoutView="80" workbookViewId="0"/>
  </sheetViews>
  <sheetFormatPr defaultColWidth="9" defaultRowHeight="24" customHeight="1" x14ac:dyDescent="0.2"/>
  <cols>
    <col min="1" max="1" width="2.5546875" customWidth="1"/>
    <col min="2" max="2" width="7.77734375" style="1" customWidth="1"/>
    <col min="3" max="4" width="8.21875" customWidth="1"/>
    <col min="5" max="5" width="8.33203125" customWidth="1"/>
    <col min="6" max="6" width="7.77734375" customWidth="1"/>
    <col min="7" max="8" width="4.6640625" customWidth="1"/>
    <col min="9" max="9" width="16.77734375" customWidth="1"/>
    <col min="10" max="10" width="10.33203125" customWidth="1"/>
    <col min="11" max="11" width="5.5546875" style="8" customWidth="1"/>
    <col min="12" max="12" width="15.77734375" customWidth="1"/>
    <col min="13" max="13" width="10.33203125" customWidth="1"/>
    <col min="14" max="14" width="0.21875" hidden="1" customWidth="1"/>
    <col min="15" max="15" width="10.33203125" hidden="1" customWidth="1"/>
    <col min="16" max="16" width="8.21875" customWidth="1"/>
    <col min="17" max="17" width="7.44140625" hidden="1" customWidth="1"/>
    <col min="18" max="18" width="7.44140625" customWidth="1"/>
    <col min="19" max="19" width="14.88671875" customWidth="1"/>
    <col min="20" max="20" width="17.21875" customWidth="1"/>
    <col min="21" max="24" width="18.44140625" hidden="1" customWidth="1"/>
    <col min="25" max="25" width="18.44140625" customWidth="1"/>
  </cols>
  <sheetData>
    <row r="1" spans="1:21" ht="21" customHeight="1" x14ac:dyDescent="0.2">
      <c r="B1" s="23" t="s">
        <v>81</v>
      </c>
    </row>
    <row r="2" spans="1:21" ht="22.2" customHeight="1" x14ac:dyDescent="0.2">
      <c r="A2" s="10"/>
      <c r="B2" s="55" t="s">
        <v>64</v>
      </c>
      <c r="G2" s="1"/>
      <c r="K2" s="9"/>
      <c r="M2" s="40" t="s">
        <v>30</v>
      </c>
      <c r="N2" s="40"/>
      <c r="O2" s="40"/>
      <c r="P2" s="99"/>
      <c r="Q2" s="100"/>
      <c r="R2" s="101"/>
      <c r="U2" s="24"/>
    </row>
    <row r="3" spans="1:21" ht="22.2" customHeight="1" x14ac:dyDescent="0.25">
      <c r="B3" s="30"/>
      <c r="E3" s="19"/>
      <c r="F3" s="19"/>
      <c r="G3" s="1"/>
      <c r="K3" s="9"/>
      <c r="L3" s="41" t="s">
        <v>40</v>
      </c>
      <c r="M3" s="84"/>
      <c r="N3" s="85"/>
      <c r="O3" s="85"/>
      <c r="P3" s="96" t="s">
        <v>41</v>
      </c>
      <c r="Q3" s="97"/>
      <c r="R3" s="98"/>
      <c r="S3" s="6"/>
      <c r="T3" s="6"/>
      <c r="U3" s="24"/>
    </row>
    <row r="4" spans="1:21" ht="22.2" customHeight="1" x14ac:dyDescent="0.2">
      <c r="B4" s="56"/>
      <c r="E4" s="19"/>
      <c r="F4" s="19"/>
      <c r="G4" s="1"/>
      <c r="K4" s="66" t="s">
        <v>57</v>
      </c>
      <c r="L4" s="144" t="s">
        <v>39</v>
      </c>
      <c r="M4" s="58"/>
      <c r="N4" s="58"/>
      <c r="O4" s="58"/>
      <c r="P4" s="59"/>
      <c r="Q4" s="59"/>
      <c r="R4" s="59"/>
      <c r="S4" s="6"/>
      <c r="T4" s="6"/>
      <c r="U4" s="24"/>
    </row>
    <row r="5" spans="1:21" ht="21" customHeight="1" x14ac:dyDescent="0.2">
      <c r="B5" s="56" t="s">
        <v>89</v>
      </c>
      <c r="E5" s="19"/>
      <c r="F5" s="19"/>
      <c r="G5" s="1"/>
      <c r="K5" s="57"/>
      <c r="L5" s="27"/>
      <c r="M5" s="58"/>
      <c r="N5" s="58"/>
      <c r="O5" s="58"/>
      <c r="P5" s="59"/>
      <c r="Q5" s="59"/>
      <c r="R5" s="59"/>
      <c r="S5" s="6"/>
      <c r="T5" s="6"/>
      <c r="U5" s="24"/>
    </row>
    <row r="6" spans="1:21" ht="16.8" customHeight="1" x14ac:dyDescent="0.2">
      <c r="A6" s="11"/>
      <c r="B6" s="18" t="s">
        <v>62</v>
      </c>
      <c r="C6" s="2"/>
      <c r="D6" s="2"/>
      <c r="E6" s="2"/>
      <c r="F6" s="2"/>
      <c r="H6" s="1"/>
      <c r="I6" s="1"/>
      <c r="U6" s="24"/>
    </row>
    <row r="7" spans="1:21" ht="16.8" customHeight="1" x14ac:dyDescent="0.2">
      <c r="A7" s="11"/>
      <c r="B7" s="18" t="s">
        <v>82</v>
      </c>
      <c r="C7" s="2"/>
      <c r="D7" s="2"/>
      <c r="E7" s="2"/>
      <c r="F7" s="2"/>
      <c r="G7" s="1"/>
      <c r="H7" s="2"/>
      <c r="I7" s="2"/>
      <c r="K7" s="26"/>
      <c r="L7" s="27"/>
      <c r="U7" s="25"/>
    </row>
    <row r="8" spans="1:21" ht="16.8" customHeight="1" x14ac:dyDescent="0.2">
      <c r="A8" s="11"/>
      <c r="B8" s="18" t="s">
        <v>58</v>
      </c>
      <c r="C8" s="2"/>
      <c r="D8" s="2"/>
      <c r="E8" s="2"/>
      <c r="F8" s="2"/>
      <c r="H8" s="1"/>
      <c r="I8" s="1"/>
      <c r="U8" s="24"/>
    </row>
    <row r="9" spans="1:21" ht="16.8" customHeight="1" x14ac:dyDescent="0.2">
      <c r="A9" s="11"/>
      <c r="B9" s="18" t="s">
        <v>59</v>
      </c>
      <c r="C9" s="2"/>
      <c r="D9" s="2"/>
      <c r="E9" s="2"/>
      <c r="F9" s="2"/>
      <c r="H9" s="1"/>
      <c r="I9" s="1"/>
      <c r="U9" s="24"/>
    </row>
    <row r="10" spans="1:21" ht="16.8" customHeight="1" x14ac:dyDescent="0.2">
      <c r="A10" s="11"/>
      <c r="B10" s="18" t="s">
        <v>60</v>
      </c>
      <c r="C10" s="2"/>
      <c r="D10" s="2"/>
      <c r="E10" s="2"/>
      <c r="F10" s="2"/>
      <c r="H10" s="1"/>
      <c r="I10" s="1"/>
      <c r="U10" s="24"/>
    </row>
    <row r="11" spans="1:21" ht="16.8" customHeight="1" x14ac:dyDescent="0.2">
      <c r="A11" s="11"/>
      <c r="B11" s="18" t="s">
        <v>61</v>
      </c>
      <c r="C11" s="2"/>
      <c r="D11" s="2"/>
      <c r="E11" s="2"/>
      <c r="F11" s="2"/>
      <c r="H11" s="1"/>
      <c r="I11" s="1"/>
      <c r="U11" s="24"/>
    </row>
    <row r="12" spans="1:21" ht="16.8" customHeight="1" x14ac:dyDescent="0.2">
      <c r="A12" s="11"/>
      <c r="B12" s="18" t="s">
        <v>75</v>
      </c>
      <c r="C12" s="2"/>
      <c r="D12" s="2"/>
      <c r="E12" s="2"/>
      <c r="F12" s="2"/>
      <c r="H12" s="1"/>
      <c r="I12" s="1"/>
      <c r="U12" s="6"/>
    </row>
    <row r="13" spans="1:21" ht="16.8" customHeight="1" x14ac:dyDescent="0.2">
      <c r="A13" s="4"/>
      <c r="B13" s="18" t="s">
        <v>74</v>
      </c>
      <c r="C13" s="2"/>
      <c r="D13" s="2"/>
      <c r="E13" s="2"/>
      <c r="F13" s="2"/>
      <c r="H13" s="1"/>
      <c r="I13" s="1"/>
    </row>
    <row r="14" spans="1:21" ht="9.6" customHeight="1" x14ac:dyDescent="0.2">
      <c r="A14" s="60"/>
      <c r="B14" s="61"/>
      <c r="C14" s="62"/>
      <c r="D14" s="62"/>
      <c r="E14" s="62"/>
      <c r="F14" s="62"/>
      <c r="G14" s="63"/>
      <c r="H14" s="64"/>
      <c r="I14" s="64"/>
      <c r="J14" s="63"/>
      <c r="K14" s="65"/>
      <c r="L14" s="63"/>
      <c r="M14" s="63"/>
      <c r="N14" s="63"/>
      <c r="O14" s="63"/>
      <c r="P14" s="63"/>
      <c r="Q14" s="63"/>
      <c r="R14" s="63"/>
    </row>
    <row r="15" spans="1:21" ht="12" customHeight="1" x14ac:dyDescent="0.2">
      <c r="A15" s="11"/>
      <c r="B15" s="18"/>
      <c r="C15" s="2"/>
      <c r="D15" s="2"/>
      <c r="E15" s="2"/>
      <c r="F15" s="2"/>
      <c r="H15" s="1"/>
      <c r="I15" s="1"/>
    </row>
    <row r="16" spans="1:21" ht="18" customHeight="1" thickBot="1" x14ac:dyDescent="0.25">
      <c r="A16" s="11"/>
      <c r="B16" s="37" t="s">
        <v>65</v>
      </c>
      <c r="C16" s="2"/>
      <c r="D16" s="2"/>
      <c r="E16" s="2"/>
      <c r="F16" s="2"/>
      <c r="H16" s="1"/>
      <c r="I16" s="1"/>
      <c r="K16" s="118" t="s">
        <v>54</v>
      </c>
      <c r="L16" s="119"/>
      <c r="M16" s="12" t="s">
        <v>77</v>
      </c>
      <c r="N16" s="86"/>
      <c r="O16" s="86"/>
      <c r="P16" s="120" t="s">
        <v>35</v>
      </c>
      <c r="Q16" s="121"/>
      <c r="R16" s="122"/>
    </row>
    <row r="17" spans="1:24" ht="18" customHeight="1" thickBot="1" x14ac:dyDescent="0.25">
      <c r="A17" s="11"/>
      <c r="B17" s="24" t="s">
        <v>86</v>
      </c>
      <c r="F17" s="20"/>
      <c r="I17" s="72" t="s">
        <v>66</v>
      </c>
      <c r="J17" s="73"/>
      <c r="K17" s="102" t="s">
        <v>80</v>
      </c>
      <c r="L17" s="103"/>
      <c r="M17" s="94"/>
      <c r="N17" s="86"/>
      <c r="O17" s="86"/>
      <c r="P17" s="104">
        <f>300*M17</f>
        <v>0</v>
      </c>
      <c r="Q17" s="105"/>
      <c r="R17" s="106"/>
    </row>
    <row r="18" spans="1:24" ht="18" customHeight="1" x14ac:dyDescent="0.2">
      <c r="A18" s="11"/>
      <c r="B18" s="74" t="s">
        <v>12</v>
      </c>
      <c r="C18" s="107"/>
      <c r="D18" s="108"/>
      <c r="E18" s="109"/>
      <c r="F18" s="75" t="s">
        <v>52</v>
      </c>
      <c r="G18" s="110"/>
      <c r="H18" s="111"/>
      <c r="I18" s="112"/>
      <c r="J18" s="20"/>
      <c r="K18" s="113" t="s">
        <v>79</v>
      </c>
      <c r="L18" s="114"/>
      <c r="M18" s="21"/>
      <c r="N18" s="87"/>
      <c r="O18" s="87"/>
      <c r="P18" s="115"/>
      <c r="Q18" s="116"/>
      <c r="R18" s="117"/>
    </row>
    <row r="19" spans="1:24" ht="18" customHeight="1" thickBot="1" x14ac:dyDescent="0.25">
      <c r="A19" s="11"/>
      <c r="B19" s="76" t="s">
        <v>13</v>
      </c>
      <c r="C19" s="138"/>
      <c r="D19" s="139"/>
      <c r="E19" s="140"/>
      <c r="F19" s="77" t="s">
        <v>34</v>
      </c>
      <c r="G19" s="141"/>
      <c r="H19" s="142"/>
      <c r="I19" s="143"/>
      <c r="J19" s="20"/>
      <c r="K19" s="126" t="s">
        <v>78</v>
      </c>
      <c r="L19" s="127"/>
      <c r="M19" s="47"/>
      <c r="N19" s="88"/>
      <c r="O19" s="89"/>
      <c r="P19" s="104">
        <f>1000*M19</f>
        <v>0</v>
      </c>
      <c r="Q19" s="105"/>
      <c r="R19" s="106"/>
    </row>
    <row r="20" spans="1:24" ht="18" customHeight="1" thickBot="1" x14ac:dyDescent="0.25">
      <c r="A20" s="11"/>
      <c r="B20" s="78" t="s">
        <v>63</v>
      </c>
      <c r="C20" s="128"/>
      <c r="D20" s="129"/>
      <c r="E20" s="130"/>
      <c r="F20" s="79" t="s">
        <v>52</v>
      </c>
      <c r="G20" s="131"/>
      <c r="H20" s="132"/>
      <c r="I20" s="133"/>
      <c r="J20" s="20"/>
      <c r="K20" s="134" t="s">
        <v>56</v>
      </c>
      <c r="L20" s="134"/>
      <c r="M20" s="134"/>
      <c r="N20" s="90"/>
      <c r="O20" s="90"/>
      <c r="P20" s="135">
        <f>SUM(P17:R19)</f>
        <v>0</v>
      </c>
      <c r="Q20" s="136"/>
      <c r="R20" s="137"/>
    </row>
    <row r="21" spans="1:24" ht="18" customHeight="1" thickBot="1" x14ac:dyDescent="0.25">
      <c r="A21" s="11"/>
      <c r="B21" s="48"/>
      <c r="C21" s="48"/>
      <c r="D21" s="49"/>
      <c r="E21" s="49"/>
      <c r="F21" s="80" t="s">
        <v>34</v>
      </c>
      <c r="G21" s="123"/>
      <c r="H21" s="124"/>
      <c r="I21" s="125"/>
      <c r="J21" s="35" t="s">
        <v>67</v>
      </c>
      <c r="K21" s="45"/>
      <c r="L21" s="1"/>
      <c r="M21" s="46"/>
      <c r="N21" s="46"/>
      <c r="O21" s="46"/>
      <c r="P21" s="81"/>
      <c r="Q21" s="81"/>
      <c r="R21" s="81"/>
    </row>
    <row r="22" spans="1:24" ht="12.6" customHeight="1" x14ac:dyDescent="0.15">
      <c r="B22" s="83" t="s">
        <v>68</v>
      </c>
      <c r="J22" s="14"/>
      <c r="L22" s="14"/>
      <c r="M22" s="7"/>
      <c r="N22" s="91"/>
      <c r="O22" s="91"/>
    </row>
    <row r="23" spans="1:24" ht="24.6" customHeight="1" x14ac:dyDescent="0.2">
      <c r="B23" s="82" t="s">
        <v>69</v>
      </c>
      <c r="C23" s="3" t="s">
        <v>26</v>
      </c>
      <c r="D23" s="3" t="s">
        <v>27</v>
      </c>
      <c r="E23" s="12" t="s">
        <v>28</v>
      </c>
      <c r="F23" s="12" t="s">
        <v>29</v>
      </c>
      <c r="G23" s="3" t="s">
        <v>1</v>
      </c>
      <c r="H23" s="3" t="s">
        <v>0</v>
      </c>
      <c r="I23" s="28" t="s">
        <v>53</v>
      </c>
      <c r="J23" s="13" t="s">
        <v>76</v>
      </c>
      <c r="K23" s="3" t="s">
        <v>32</v>
      </c>
      <c r="L23" s="3" t="s">
        <v>33</v>
      </c>
      <c r="M23" s="29" t="s">
        <v>31</v>
      </c>
      <c r="N23" s="13"/>
      <c r="O23" s="13"/>
      <c r="P23" s="3" t="s">
        <v>73</v>
      </c>
      <c r="Q23" s="3"/>
      <c r="R23" s="17" t="s">
        <v>37</v>
      </c>
      <c r="U23" t="s">
        <v>2</v>
      </c>
      <c r="V23" t="s">
        <v>3</v>
      </c>
      <c r="W23" t="s">
        <v>20</v>
      </c>
      <c r="X23" t="s">
        <v>42</v>
      </c>
    </row>
    <row r="24" spans="1:24" ht="16.95" customHeight="1" x14ac:dyDescent="0.2">
      <c r="A24" s="8">
        <v>1</v>
      </c>
      <c r="B24" s="67"/>
      <c r="C24" s="52"/>
      <c r="D24" s="53"/>
      <c r="E24" s="50" t="str">
        <f t="shared" ref="E24:E58" si="0">ASC(PHONETIC(C24))</f>
        <v/>
      </c>
      <c r="F24" s="51" t="str">
        <f t="shared" ref="F24:F58" si="1">ASC(PHONETIC(D24))</f>
        <v/>
      </c>
      <c r="G24" s="34"/>
      <c r="H24" s="68"/>
      <c r="I24" s="43"/>
      <c r="J24" s="42"/>
      <c r="K24" s="69" t="s">
        <v>19</v>
      </c>
      <c r="L24" s="34"/>
      <c r="M24" s="70"/>
      <c r="N24" s="92"/>
      <c r="O24" s="92"/>
      <c r="P24" s="54"/>
      <c r="Q24" s="34"/>
      <c r="R24" s="44" t="s">
        <v>38</v>
      </c>
      <c r="U24" t="s">
        <v>4</v>
      </c>
      <c r="V24" t="s">
        <v>5</v>
      </c>
      <c r="W24" t="s">
        <v>21</v>
      </c>
      <c r="X24" t="s">
        <v>43</v>
      </c>
    </row>
    <row r="25" spans="1:24" ht="16.95" customHeight="1" x14ac:dyDescent="0.2">
      <c r="A25" s="8">
        <v>2</v>
      </c>
      <c r="B25" s="67"/>
      <c r="C25" s="52"/>
      <c r="D25" s="53"/>
      <c r="E25" s="50" t="str">
        <f t="shared" si="0"/>
        <v/>
      </c>
      <c r="F25" s="51" t="str">
        <f t="shared" si="1"/>
        <v/>
      </c>
      <c r="G25" s="34"/>
      <c r="H25" s="68"/>
      <c r="I25" s="43"/>
      <c r="J25" s="42"/>
      <c r="K25" s="69" t="s">
        <v>19</v>
      </c>
      <c r="L25" s="34"/>
      <c r="M25" s="70"/>
      <c r="N25" s="92"/>
      <c r="O25" s="92"/>
      <c r="P25" s="54"/>
      <c r="Q25" s="34"/>
      <c r="R25" s="44" t="s">
        <v>38</v>
      </c>
      <c r="V25" t="s">
        <v>6</v>
      </c>
      <c r="W25" t="s">
        <v>22</v>
      </c>
      <c r="X25" t="s">
        <v>44</v>
      </c>
    </row>
    <row r="26" spans="1:24" ht="16.95" customHeight="1" x14ac:dyDescent="0.2">
      <c r="A26" s="8">
        <v>3</v>
      </c>
      <c r="B26" s="67"/>
      <c r="C26" s="52"/>
      <c r="D26" s="53"/>
      <c r="E26" s="50" t="str">
        <f t="shared" si="0"/>
        <v/>
      </c>
      <c r="F26" s="51" t="str">
        <f t="shared" si="1"/>
        <v/>
      </c>
      <c r="G26" s="34"/>
      <c r="H26" s="68"/>
      <c r="I26" s="43"/>
      <c r="J26" s="42"/>
      <c r="K26" s="69" t="s">
        <v>19</v>
      </c>
      <c r="L26" s="34"/>
      <c r="M26" s="70"/>
      <c r="N26" s="92"/>
      <c r="O26" s="92"/>
      <c r="P26" s="54"/>
      <c r="Q26" s="34"/>
      <c r="R26" s="44" t="s">
        <v>38</v>
      </c>
      <c r="V26" t="s">
        <v>7</v>
      </c>
      <c r="W26" t="s">
        <v>23</v>
      </c>
      <c r="X26" t="s">
        <v>45</v>
      </c>
    </row>
    <row r="27" spans="1:24" ht="16.95" customHeight="1" x14ac:dyDescent="0.2">
      <c r="A27" s="8">
        <v>4</v>
      </c>
      <c r="B27" s="67"/>
      <c r="C27" s="52"/>
      <c r="D27" s="53"/>
      <c r="E27" s="50" t="str">
        <f t="shared" si="0"/>
        <v/>
      </c>
      <c r="F27" s="51" t="str">
        <f t="shared" si="1"/>
        <v/>
      </c>
      <c r="G27" s="34"/>
      <c r="H27" s="68"/>
      <c r="I27" s="43"/>
      <c r="J27" s="42"/>
      <c r="K27" s="69" t="s">
        <v>19</v>
      </c>
      <c r="L27" s="34"/>
      <c r="M27" s="70"/>
      <c r="N27" s="92"/>
      <c r="O27" s="92"/>
      <c r="P27" s="54"/>
      <c r="Q27" s="34"/>
      <c r="R27" s="44" t="s">
        <v>38</v>
      </c>
      <c r="V27" t="s">
        <v>46</v>
      </c>
      <c r="W27" t="s">
        <v>24</v>
      </c>
      <c r="X27" t="s">
        <v>47</v>
      </c>
    </row>
    <row r="28" spans="1:24" ht="16.95" customHeight="1" x14ac:dyDescent="0.2">
      <c r="A28" s="8">
        <v>5</v>
      </c>
      <c r="B28" s="67"/>
      <c r="C28" s="52"/>
      <c r="D28" s="53"/>
      <c r="E28" s="50" t="str">
        <f t="shared" si="0"/>
        <v/>
      </c>
      <c r="F28" s="51" t="str">
        <f t="shared" si="1"/>
        <v/>
      </c>
      <c r="G28" s="34"/>
      <c r="H28" s="54"/>
      <c r="I28" s="43"/>
      <c r="J28" s="42"/>
      <c r="K28" s="69" t="s">
        <v>19</v>
      </c>
      <c r="L28" s="34"/>
      <c r="M28" s="70"/>
      <c r="N28" s="92"/>
      <c r="O28" s="92"/>
      <c r="P28" s="54"/>
      <c r="Q28" s="34"/>
      <c r="R28" s="44" t="s">
        <v>38</v>
      </c>
      <c r="V28" t="s">
        <v>83</v>
      </c>
      <c r="W28" t="s">
        <v>25</v>
      </c>
      <c r="X28" t="s">
        <v>70</v>
      </c>
    </row>
    <row r="29" spans="1:24" ht="16.95" customHeight="1" x14ac:dyDescent="0.2">
      <c r="A29" s="8">
        <v>6</v>
      </c>
      <c r="B29" s="67"/>
      <c r="C29" s="52"/>
      <c r="D29" s="53"/>
      <c r="E29" s="50" t="str">
        <f t="shared" si="0"/>
        <v/>
      </c>
      <c r="F29" s="51" t="str">
        <f t="shared" si="1"/>
        <v/>
      </c>
      <c r="G29" s="34"/>
      <c r="H29" s="54"/>
      <c r="I29" s="43"/>
      <c r="J29" s="42"/>
      <c r="K29" s="69" t="s">
        <v>19</v>
      </c>
      <c r="L29" s="34"/>
      <c r="M29" s="70"/>
      <c r="N29" s="92"/>
      <c r="O29" s="92"/>
      <c r="P29" s="54"/>
      <c r="Q29" s="34"/>
      <c r="R29" s="44" t="s">
        <v>38</v>
      </c>
      <c r="V29" t="s">
        <v>8</v>
      </c>
      <c r="X29" t="s">
        <v>71</v>
      </c>
    </row>
    <row r="30" spans="1:24" ht="16.95" customHeight="1" x14ac:dyDescent="0.2">
      <c r="A30" s="8">
        <v>7</v>
      </c>
      <c r="B30" s="67"/>
      <c r="C30" s="52"/>
      <c r="D30" s="53"/>
      <c r="E30" s="50" t="str">
        <f t="shared" si="0"/>
        <v/>
      </c>
      <c r="F30" s="51" t="str">
        <f t="shared" si="1"/>
        <v/>
      </c>
      <c r="G30" s="34"/>
      <c r="H30" s="54"/>
      <c r="I30" s="43"/>
      <c r="J30" s="42"/>
      <c r="K30" s="69" t="s">
        <v>19</v>
      </c>
      <c r="L30" s="34"/>
      <c r="M30" s="70"/>
      <c r="N30" s="92"/>
      <c r="O30" s="92"/>
      <c r="P30" s="54"/>
      <c r="Q30" s="34"/>
      <c r="R30" s="44" t="s">
        <v>38</v>
      </c>
      <c r="V30" t="s">
        <v>14</v>
      </c>
      <c r="X30" t="s">
        <v>48</v>
      </c>
    </row>
    <row r="31" spans="1:24" ht="16.95" customHeight="1" x14ac:dyDescent="0.2">
      <c r="A31" s="8">
        <v>8</v>
      </c>
      <c r="B31" s="67"/>
      <c r="C31" s="52"/>
      <c r="D31" s="53"/>
      <c r="E31" s="50" t="str">
        <f t="shared" si="0"/>
        <v/>
      </c>
      <c r="F31" s="51" t="str">
        <f t="shared" si="1"/>
        <v/>
      </c>
      <c r="G31" s="34"/>
      <c r="H31" s="54"/>
      <c r="I31" s="43"/>
      <c r="J31" s="42"/>
      <c r="K31" s="69" t="s">
        <v>19</v>
      </c>
      <c r="L31" s="34"/>
      <c r="M31" s="70"/>
      <c r="N31" s="92"/>
      <c r="O31" s="92"/>
      <c r="P31" s="54"/>
      <c r="Q31" s="34"/>
      <c r="R31" s="44" t="s">
        <v>38</v>
      </c>
      <c r="V31" t="s">
        <v>15</v>
      </c>
      <c r="X31" t="s">
        <v>49</v>
      </c>
    </row>
    <row r="32" spans="1:24" ht="16.95" customHeight="1" x14ac:dyDescent="0.2">
      <c r="A32" s="8">
        <v>9</v>
      </c>
      <c r="B32" s="67"/>
      <c r="C32" s="52"/>
      <c r="D32" s="53"/>
      <c r="E32" s="50" t="str">
        <f t="shared" si="0"/>
        <v/>
      </c>
      <c r="F32" s="51" t="str">
        <f t="shared" si="1"/>
        <v/>
      </c>
      <c r="G32" s="34"/>
      <c r="H32" s="54"/>
      <c r="I32" s="43"/>
      <c r="J32" s="42"/>
      <c r="K32" s="69" t="s">
        <v>19</v>
      </c>
      <c r="L32" s="34"/>
      <c r="M32" s="70"/>
      <c r="N32" s="92"/>
      <c r="O32" s="92"/>
      <c r="P32" s="54"/>
      <c r="Q32" s="34"/>
      <c r="R32" s="44" t="s">
        <v>38</v>
      </c>
      <c r="V32" t="s">
        <v>16</v>
      </c>
      <c r="X32" t="s">
        <v>50</v>
      </c>
    </row>
    <row r="33" spans="1:24" ht="16.95" customHeight="1" x14ac:dyDescent="0.2">
      <c r="A33" s="8">
        <v>10</v>
      </c>
      <c r="B33" s="67"/>
      <c r="C33" s="52"/>
      <c r="D33" s="53"/>
      <c r="E33" s="50" t="str">
        <f t="shared" si="0"/>
        <v/>
      </c>
      <c r="F33" s="51" t="str">
        <f t="shared" si="1"/>
        <v/>
      </c>
      <c r="G33" s="34"/>
      <c r="H33" s="54"/>
      <c r="I33" s="43"/>
      <c r="J33" s="42"/>
      <c r="K33" s="69" t="s">
        <v>19</v>
      </c>
      <c r="L33" s="34"/>
      <c r="M33" s="70"/>
      <c r="N33" s="92"/>
      <c r="O33" s="92"/>
      <c r="P33" s="54"/>
      <c r="Q33" s="34"/>
      <c r="R33" s="44" t="s">
        <v>38</v>
      </c>
      <c r="V33" t="s">
        <v>84</v>
      </c>
      <c r="X33" t="s">
        <v>72</v>
      </c>
    </row>
    <row r="34" spans="1:24" ht="16.95" customHeight="1" x14ac:dyDescent="0.2">
      <c r="A34" s="8">
        <v>11</v>
      </c>
      <c r="B34" s="67"/>
      <c r="C34" s="52"/>
      <c r="D34" s="53"/>
      <c r="E34" s="50" t="str">
        <f t="shared" si="0"/>
        <v/>
      </c>
      <c r="F34" s="51" t="str">
        <f t="shared" si="1"/>
        <v/>
      </c>
      <c r="G34" s="34"/>
      <c r="H34" s="54"/>
      <c r="I34" s="43"/>
      <c r="J34" s="42"/>
      <c r="K34" s="69" t="s">
        <v>19</v>
      </c>
      <c r="L34" s="34"/>
      <c r="M34" s="70"/>
      <c r="N34" s="92"/>
      <c r="O34" s="92"/>
      <c r="P34" s="54"/>
      <c r="Q34" s="34"/>
      <c r="R34" s="44" t="s">
        <v>38</v>
      </c>
      <c r="V34" t="s">
        <v>17</v>
      </c>
      <c r="X34" t="s">
        <v>51</v>
      </c>
    </row>
    <row r="35" spans="1:24" ht="16.95" customHeight="1" x14ac:dyDescent="0.2">
      <c r="A35" s="8">
        <v>12</v>
      </c>
      <c r="B35" s="67"/>
      <c r="C35" s="52"/>
      <c r="D35" s="53"/>
      <c r="E35" s="50" t="str">
        <f t="shared" si="0"/>
        <v/>
      </c>
      <c r="F35" s="51" t="str">
        <f t="shared" si="1"/>
        <v/>
      </c>
      <c r="G35" s="34"/>
      <c r="H35" s="54"/>
      <c r="I35" s="43"/>
      <c r="J35" s="42"/>
      <c r="K35" s="69" t="s">
        <v>19</v>
      </c>
      <c r="L35" s="34"/>
      <c r="M35" s="70"/>
      <c r="N35" s="92"/>
      <c r="O35" s="92"/>
      <c r="P35" s="54"/>
      <c r="Q35" s="34"/>
      <c r="R35" s="44" t="s">
        <v>38</v>
      </c>
      <c r="V35" t="s">
        <v>85</v>
      </c>
    </row>
    <row r="36" spans="1:24" ht="16.95" customHeight="1" x14ac:dyDescent="0.2">
      <c r="A36" s="8">
        <v>13</v>
      </c>
      <c r="B36" s="67"/>
      <c r="C36" s="52"/>
      <c r="D36" s="53"/>
      <c r="E36" s="50" t="str">
        <f t="shared" si="0"/>
        <v/>
      </c>
      <c r="F36" s="51" t="str">
        <f t="shared" si="1"/>
        <v/>
      </c>
      <c r="G36" s="34"/>
      <c r="H36" s="54"/>
      <c r="I36" s="43"/>
      <c r="J36" s="42"/>
      <c r="K36" s="69" t="s">
        <v>19</v>
      </c>
      <c r="L36" s="34"/>
      <c r="M36" s="70"/>
      <c r="N36" s="92"/>
      <c r="O36" s="92"/>
      <c r="P36" s="54"/>
      <c r="Q36" s="34"/>
      <c r="R36" s="44" t="s">
        <v>38</v>
      </c>
      <c r="V36" t="s">
        <v>18</v>
      </c>
    </row>
    <row r="37" spans="1:24" ht="16.95" customHeight="1" x14ac:dyDescent="0.2">
      <c r="A37" s="8">
        <v>14</v>
      </c>
      <c r="B37" s="67"/>
      <c r="C37" s="52"/>
      <c r="D37" s="53"/>
      <c r="E37" s="50" t="str">
        <f t="shared" si="0"/>
        <v/>
      </c>
      <c r="F37" s="51" t="str">
        <f t="shared" si="1"/>
        <v/>
      </c>
      <c r="G37" s="34"/>
      <c r="H37" s="54"/>
      <c r="I37" s="43"/>
      <c r="J37" s="42"/>
      <c r="K37" s="69" t="s">
        <v>19</v>
      </c>
      <c r="L37" s="34"/>
      <c r="M37" s="70"/>
      <c r="N37" s="92"/>
      <c r="O37" s="92"/>
      <c r="P37" s="54"/>
      <c r="Q37" s="34"/>
      <c r="R37" s="44" t="s">
        <v>38</v>
      </c>
      <c r="V37" t="s">
        <v>9</v>
      </c>
    </row>
    <row r="38" spans="1:24" ht="16.95" customHeight="1" x14ac:dyDescent="0.2">
      <c r="A38" s="8">
        <v>15</v>
      </c>
      <c r="B38" s="67"/>
      <c r="C38" s="52"/>
      <c r="D38" s="53"/>
      <c r="E38" s="50" t="str">
        <f t="shared" si="0"/>
        <v/>
      </c>
      <c r="F38" s="51" t="str">
        <f t="shared" si="1"/>
        <v/>
      </c>
      <c r="G38" s="34"/>
      <c r="H38" s="54"/>
      <c r="I38" s="43"/>
      <c r="J38" s="42"/>
      <c r="K38" s="69" t="s">
        <v>19</v>
      </c>
      <c r="L38" s="34"/>
      <c r="M38" s="70"/>
      <c r="N38" s="92"/>
      <c r="O38" s="92"/>
      <c r="P38" s="54"/>
      <c r="Q38" s="34"/>
      <c r="R38" s="44" t="s">
        <v>38</v>
      </c>
      <c r="V38" t="s">
        <v>10</v>
      </c>
    </row>
    <row r="39" spans="1:24" ht="16.95" customHeight="1" x14ac:dyDescent="0.2">
      <c r="A39" s="8">
        <v>16</v>
      </c>
      <c r="B39" s="67"/>
      <c r="C39" s="52"/>
      <c r="D39" s="53"/>
      <c r="E39" s="50" t="str">
        <f t="shared" si="0"/>
        <v/>
      </c>
      <c r="F39" s="51" t="str">
        <f t="shared" si="1"/>
        <v/>
      </c>
      <c r="G39" s="34"/>
      <c r="H39" s="54"/>
      <c r="I39" s="43"/>
      <c r="J39" s="42"/>
      <c r="K39" s="69" t="s">
        <v>19</v>
      </c>
      <c r="L39" s="34"/>
      <c r="M39" s="70"/>
      <c r="N39" s="92"/>
      <c r="O39" s="92"/>
      <c r="P39" s="54"/>
      <c r="Q39" s="34"/>
      <c r="R39" s="44" t="s">
        <v>38</v>
      </c>
      <c r="V39" t="s">
        <v>11</v>
      </c>
    </row>
    <row r="40" spans="1:24" ht="16.95" customHeight="1" x14ac:dyDescent="0.2">
      <c r="A40" s="8">
        <v>17</v>
      </c>
      <c r="B40" s="67"/>
      <c r="C40" s="52"/>
      <c r="D40" s="53"/>
      <c r="E40" s="50" t="str">
        <f t="shared" si="0"/>
        <v/>
      </c>
      <c r="F40" s="51" t="str">
        <f t="shared" si="1"/>
        <v/>
      </c>
      <c r="G40" s="34"/>
      <c r="H40" s="54"/>
      <c r="I40" s="43"/>
      <c r="J40" s="42"/>
      <c r="K40" s="69" t="s">
        <v>19</v>
      </c>
      <c r="L40" s="34"/>
      <c r="M40" s="70"/>
      <c r="N40" s="92"/>
      <c r="O40" s="92"/>
      <c r="P40" s="54"/>
      <c r="Q40" s="34"/>
      <c r="R40" s="44" t="s">
        <v>38</v>
      </c>
    </row>
    <row r="41" spans="1:24" ht="16.95" customHeight="1" x14ac:dyDescent="0.2">
      <c r="A41" s="8">
        <v>18</v>
      </c>
      <c r="B41" s="67"/>
      <c r="C41" s="52"/>
      <c r="D41" s="53"/>
      <c r="E41" s="50" t="str">
        <f t="shared" si="0"/>
        <v/>
      </c>
      <c r="F41" s="51" t="str">
        <f t="shared" si="1"/>
        <v/>
      </c>
      <c r="G41" s="34"/>
      <c r="H41" s="54"/>
      <c r="I41" s="43"/>
      <c r="J41" s="42"/>
      <c r="K41" s="69" t="s">
        <v>19</v>
      </c>
      <c r="L41" s="34"/>
      <c r="M41" s="70"/>
      <c r="N41" s="92"/>
      <c r="O41" s="92"/>
      <c r="P41" s="54"/>
      <c r="Q41" s="34"/>
      <c r="R41" s="44" t="s">
        <v>38</v>
      </c>
    </row>
    <row r="42" spans="1:24" ht="16.95" customHeight="1" x14ac:dyDescent="0.2">
      <c r="A42" s="8">
        <v>19</v>
      </c>
      <c r="B42" s="67"/>
      <c r="C42" s="52"/>
      <c r="D42" s="53"/>
      <c r="E42" s="50" t="str">
        <f t="shared" si="0"/>
        <v/>
      </c>
      <c r="F42" s="51" t="str">
        <f t="shared" si="1"/>
        <v/>
      </c>
      <c r="G42" s="34"/>
      <c r="H42" s="54"/>
      <c r="I42" s="43"/>
      <c r="J42" s="42"/>
      <c r="K42" s="69" t="s">
        <v>19</v>
      </c>
      <c r="L42" s="34"/>
      <c r="M42" s="70"/>
      <c r="N42" s="92"/>
      <c r="O42" s="92"/>
      <c r="P42" s="54"/>
      <c r="Q42" s="34"/>
      <c r="R42" s="44" t="s">
        <v>38</v>
      </c>
    </row>
    <row r="43" spans="1:24" ht="16.95" customHeight="1" x14ac:dyDescent="0.2">
      <c r="A43" s="8">
        <v>20</v>
      </c>
      <c r="B43" s="67"/>
      <c r="C43" s="52"/>
      <c r="D43" s="53"/>
      <c r="E43" s="50" t="str">
        <f t="shared" si="0"/>
        <v/>
      </c>
      <c r="F43" s="51" t="str">
        <f t="shared" si="1"/>
        <v/>
      </c>
      <c r="G43" s="34"/>
      <c r="H43" s="54"/>
      <c r="I43" s="43"/>
      <c r="J43" s="42"/>
      <c r="K43" s="69" t="s">
        <v>19</v>
      </c>
      <c r="L43" s="34"/>
      <c r="M43" s="70"/>
      <c r="N43" s="92"/>
      <c r="O43" s="92"/>
      <c r="P43" s="54"/>
      <c r="Q43" s="34"/>
      <c r="R43" s="44" t="s">
        <v>38</v>
      </c>
    </row>
    <row r="44" spans="1:24" ht="16.95" customHeight="1" x14ac:dyDescent="0.2">
      <c r="A44" s="8">
        <v>21</v>
      </c>
      <c r="B44" s="67"/>
      <c r="C44" s="52"/>
      <c r="D44" s="53"/>
      <c r="E44" s="50" t="str">
        <f t="shared" si="0"/>
        <v/>
      </c>
      <c r="F44" s="51" t="str">
        <f t="shared" si="1"/>
        <v/>
      </c>
      <c r="G44" s="34"/>
      <c r="H44" s="54"/>
      <c r="I44" s="43"/>
      <c r="J44" s="42"/>
      <c r="K44" s="69" t="s">
        <v>19</v>
      </c>
      <c r="L44" s="34"/>
      <c r="M44" s="70"/>
      <c r="N44" s="92"/>
      <c r="O44" s="92"/>
      <c r="P44" s="54"/>
      <c r="Q44" s="34"/>
      <c r="R44" s="44" t="s">
        <v>38</v>
      </c>
    </row>
    <row r="45" spans="1:24" ht="16.95" customHeight="1" x14ac:dyDescent="0.2">
      <c r="A45" s="8">
        <v>22</v>
      </c>
      <c r="B45" s="67"/>
      <c r="C45" s="52"/>
      <c r="D45" s="53"/>
      <c r="E45" s="50" t="str">
        <f t="shared" si="0"/>
        <v/>
      </c>
      <c r="F45" s="51" t="str">
        <f t="shared" si="1"/>
        <v/>
      </c>
      <c r="G45" s="34"/>
      <c r="H45" s="54"/>
      <c r="I45" s="43"/>
      <c r="J45" s="42"/>
      <c r="K45" s="69" t="s">
        <v>19</v>
      </c>
      <c r="L45" s="34"/>
      <c r="M45" s="70"/>
      <c r="N45" s="92"/>
      <c r="O45" s="92"/>
      <c r="P45" s="54"/>
      <c r="Q45" s="34"/>
      <c r="R45" s="44" t="s">
        <v>38</v>
      </c>
    </row>
    <row r="46" spans="1:24" ht="16.95" customHeight="1" x14ac:dyDescent="0.2">
      <c r="A46" s="8">
        <v>23</v>
      </c>
      <c r="B46" s="67"/>
      <c r="C46" s="52"/>
      <c r="D46" s="53"/>
      <c r="E46" s="50" t="str">
        <f t="shared" si="0"/>
        <v/>
      </c>
      <c r="F46" s="51" t="str">
        <f t="shared" si="1"/>
        <v/>
      </c>
      <c r="G46" s="34"/>
      <c r="H46" s="54"/>
      <c r="I46" s="43"/>
      <c r="J46" s="42"/>
      <c r="K46" s="69" t="s">
        <v>19</v>
      </c>
      <c r="L46" s="34"/>
      <c r="M46" s="70"/>
      <c r="N46" s="92"/>
      <c r="O46" s="92"/>
      <c r="P46" s="54"/>
      <c r="Q46" s="34"/>
      <c r="R46" s="44" t="s">
        <v>38</v>
      </c>
    </row>
    <row r="47" spans="1:24" ht="16.95" customHeight="1" x14ac:dyDescent="0.2">
      <c r="A47" s="8">
        <v>24</v>
      </c>
      <c r="B47" s="67"/>
      <c r="C47" s="52"/>
      <c r="D47" s="53"/>
      <c r="E47" s="50" t="str">
        <f t="shared" si="0"/>
        <v/>
      </c>
      <c r="F47" s="51" t="str">
        <f t="shared" si="1"/>
        <v/>
      </c>
      <c r="G47" s="34"/>
      <c r="H47" s="54"/>
      <c r="I47" s="43"/>
      <c r="J47" s="42"/>
      <c r="K47" s="69" t="s">
        <v>19</v>
      </c>
      <c r="L47" s="34"/>
      <c r="M47" s="70"/>
      <c r="N47" s="92"/>
      <c r="O47" s="92"/>
      <c r="P47" s="54"/>
      <c r="Q47" s="34"/>
      <c r="R47" s="44" t="s">
        <v>38</v>
      </c>
    </row>
    <row r="48" spans="1:24" ht="16.95" customHeight="1" x14ac:dyDescent="0.2">
      <c r="A48" s="8">
        <v>25</v>
      </c>
      <c r="B48" s="67"/>
      <c r="C48" s="52"/>
      <c r="D48" s="53"/>
      <c r="E48" s="50" t="str">
        <f t="shared" si="0"/>
        <v/>
      </c>
      <c r="F48" s="51" t="str">
        <f t="shared" si="1"/>
        <v/>
      </c>
      <c r="G48" s="34"/>
      <c r="H48" s="54"/>
      <c r="I48" s="43"/>
      <c r="J48" s="42"/>
      <c r="K48" s="69" t="s">
        <v>19</v>
      </c>
      <c r="L48" s="34"/>
      <c r="M48" s="70"/>
      <c r="N48" s="92"/>
      <c r="O48" s="92"/>
      <c r="P48" s="54"/>
      <c r="Q48" s="34"/>
      <c r="R48" s="44" t="s">
        <v>38</v>
      </c>
    </row>
    <row r="49" spans="1:25" ht="16.95" customHeight="1" x14ac:dyDescent="0.2">
      <c r="A49" s="8">
        <v>26</v>
      </c>
      <c r="B49" s="67"/>
      <c r="C49" s="52"/>
      <c r="D49" s="53"/>
      <c r="E49" s="50" t="str">
        <f t="shared" si="0"/>
        <v/>
      </c>
      <c r="F49" s="51" t="str">
        <f t="shared" si="1"/>
        <v/>
      </c>
      <c r="G49" s="34"/>
      <c r="H49" s="54"/>
      <c r="I49" s="43"/>
      <c r="J49" s="42"/>
      <c r="K49" s="69" t="s">
        <v>19</v>
      </c>
      <c r="L49" s="34"/>
      <c r="M49" s="70"/>
      <c r="N49" s="92"/>
      <c r="O49" s="92"/>
      <c r="P49" s="54"/>
      <c r="Q49" s="34"/>
      <c r="R49" s="44" t="s">
        <v>38</v>
      </c>
    </row>
    <row r="50" spans="1:25" ht="16.95" customHeight="1" x14ac:dyDescent="0.2">
      <c r="A50" s="8">
        <v>27</v>
      </c>
      <c r="B50" s="67"/>
      <c r="C50" s="52"/>
      <c r="D50" s="53"/>
      <c r="E50" s="50" t="str">
        <f t="shared" si="0"/>
        <v/>
      </c>
      <c r="F50" s="51" t="str">
        <f t="shared" si="1"/>
        <v/>
      </c>
      <c r="G50" s="34"/>
      <c r="H50" s="54"/>
      <c r="I50" s="43"/>
      <c r="J50" s="42"/>
      <c r="K50" s="69" t="s">
        <v>19</v>
      </c>
      <c r="L50" s="34"/>
      <c r="M50" s="70"/>
      <c r="N50" s="92"/>
      <c r="O50" s="92"/>
      <c r="P50" s="54"/>
      <c r="Q50" s="34"/>
      <c r="R50" s="44" t="s">
        <v>38</v>
      </c>
    </row>
    <row r="51" spans="1:25" ht="16.95" customHeight="1" x14ac:dyDescent="0.2">
      <c r="A51" s="8">
        <v>28</v>
      </c>
      <c r="B51" s="67"/>
      <c r="C51" s="52"/>
      <c r="D51" s="53"/>
      <c r="E51" s="50" t="str">
        <f t="shared" si="0"/>
        <v/>
      </c>
      <c r="F51" s="51" t="str">
        <f t="shared" si="1"/>
        <v/>
      </c>
      <c r="G51" s="34"/>
      <c r="H51" s="54"/>
      <c r="I51" s="43"/>
      <c r="J51" s="42"/>
      <c r="K51" s="69" t="s">
        <v>19</v>
      </c>
      <c r="L51" s="34"/>
      <c r="M51" s="70"/>
      <c r="N51" s="92"/>
      <c r="O51" s="92"/>
      <c r="P51" s="54"/>
      <c r="Q51" s="34"/>
      <c r="R51" s="44" t="s">
        <v>38</v>
      </c>
    </row>
    <row r="52" spans="1:25" ht="16.95" customHeight="1" x14ac:dyDescent="0.2">
      <c r="A52" s="8">
        <v>29</v>
      </c>
      <c r="B52" s="67"/>
      <c r="C52" s="52"/>
      <c r="D52" s="53"/>
      <c r="E52" s="50" t="str">
        <f t="shared" si="0"/>
        <v/>
      </c>
      <c r="F52" s="51" t="str">
        <f t="shared" si="1"/>
        <v/>
      </c>
      <c r="G52" s="34"/>
      <c r="H52" s="54"/>
      <c r="I52" s="43"/>
      <c r="J52" s="42"/>
      <c r="K52" s="69" t="s">
        <v>19</v>
      </c>
      <c r="L52" s="34"/>
      <c r="M52" s="70"/>
      <c r="N52" s="92"/>
      <c r="O52" s="92"/>
      <c r="P52" s="54"/>
      <c r="Q52" s="34"/>
      <c r="R52" s="44" t="s">
        <v>38</v>
      </c>
    </row>
    <row r="53" spans="1:25" ht="16.95" customHeight="1" x14ac:dyDescent="0.2">
      <c r="A53" s="8">
        <v>30</v>
      </c>
      <c r="B53" s="67"/>
      <c r="C53" s="52"/>
      <c r="D53" s="53"/>
      <c r="E53" s="50" t="str">
        <f t="shared" si="0"/>
        <v/>
      </c>
      <c r="F53" s="51" t="str">
        <f t="shared" si="1"/>
        <v/>
      </c>
      <c r="G53" s="34"/>
      <c r="H53" s="54"/>
      <c r="I53" s="43"/>
      <c r="J53" s="42"/>
      <c r="K53" s="69" t="s">
        <v>19</v>
      </c>
      <c r="L53" s="34"/>
      <c r="M53" s="70"/>
      <c r="N53" s="92"/>
      <c r="O53" s="92"/>
      <c r="P53" s="54"/>
      <c r="Q53" s="34"/>
      <c r="R53" s="44" t="s">
        <v>38</v>
      </c>
    </row>
    <row r="54" spans="1:25" ht="16.95" customHeight="1" x14ac:dyDescent="0.2">
      <c r="A54" s="8">
        <v>31</v>
      </c>
      <c r="B54" s="67"/>
      <c r="C54" s="52"/>
      <c r="D54" s="53"/>
      <c r="E54" s="50" t="str">
        <f t="shared" si="0"/>
        <v/>
      </c>
      <c r="F54" s="51" t="str">
        <f t="shared" si="1"/>
        <v/>
      </c>
      <c r="G54" s="34"/>
      <c r="H54" s="54"/>
      <c r="I54" s="43"/>
      <c r="J54" s="42"/>
      <c r="K54" s="69" t="s">
        <v>19</v>
      </c>
      <c r="L54" s="34"/>
      <c r="M54" s="70"/>
      <c r="N54" s="92"/>
      <c r="O54" s="92"/>
      <c r="P54" s="54"/>
      <c r="Q54" s="34"/>
      <c r="R54" s="44" t="s">
        <v>38</v>
      </c>
    </row>
    <row r="55" spans="1:25" ht="16.95" customHeight="1" x14ac:dyDescent="0.2">
      <c r="A55" s="8">
        <v>32</v>
      </c>
      <c r="B55" s="67"/>
      <c r="C55" s="52"/>
      <c r="D55" s="53"/>
      <c r="E55" s="50" t="str">
        <f t="shared" si="0"/>
        <v/>
      </c>
      <c r="F55" s="51" t="str">
        <f t="shared" si="1"/>
        <v/>
      </c>
      <c r="G55" s="34"/>
      <c r="H55" s="54"/>
      <c r="I55" s="43"/>
      <c r="J55" s="42"/>
      <c r="K55" s="69" t="s">
        <v>19</v>
      </c>
      <c r="L55" s="34"/>
      <c r="M55" s="70"/>
      <c r="N55" s="92"/>
      <c r="O55" s="92"/>
      <c r="P55" s="54"/>
      <c r="Q55" s="34"/>
      <c r="R55" s="44" t="s">
        <v>38</v>
      </c>
    </row>
    <row r="56" spans="1:25" ht="16.95" customHeight="1" x14ac:dyDescent="0.2">
      <c r="A56" s="8">
        <v>33</v>
      </c>
      <c r="B56" s="67"/>
      <c r="C56" s="52"/>
      <c r="D56" s="53"/>
      <c r="E56" s="50" t="str">
        <f t="shared" si="0"/>
        <v/>
      </c>
      <c r="F56" s="51" t="str">
        <f t="shared" si="1"/>
        <v/>
      </c>
      <c r="G56" s="34"/>
      <c r="H56" s="54"/>
      <c r="I56" s="43"/>
      <c r="J56" s="42"/>
      <c r="K56" s="69" t="s">
        <v>19</v>
      </c>
      <c r="L56" s="34"/>
      <c r="M56" s="70"/>
      <c r="N56" s="92"/>
      <c r="O56" s="92"/>
      <c r="P56" s="54"/>
      <c r="Q56" s="34"/>
      <c r="R56" s="44" t="s">
        <v>38</v>
      </c>
    </row>
    <row r="57" spans="1:25" ht="16.95" customHeight="1" x14ac:dyDescent="0.2">
      <c r="A57" s="8">
        <v>34</v>
      </c>
      <c r="B57" s="67"/>
      <c r="C57" s="52"/>
      <c r="D57" s="53"/>
      <c r="E57" s="50" t="str">
        <f t="shared" si="0"/>
        <v/>
      </c>
      <c r="F57" s="51" t="str">
        <f t="shared" si="1"/>
        <v/>
      </c>
      <c r="G57" s="34"/>
      <c r="H57" s="54"/>
      <c r="I57" s="43"/>
      <c r="J57" s="42"/>
      <c r="K57" s="69" t="s">
        <v>19</v>
      </c>
      <c r="L57" s="34"/>
      <c r="M57" s="70"/>
      <c r="N57" s="92"/>
      <c r="O57" s="92"/>
      <c r="P57" s="54"/>
      <c r="Q57" s="34"/>
      <c r="R57" s="44" t="s">
        <v>38</v>
      </c>
    </row>
    <row r="58" spans="1:25" ht="16.95" customHeight="1" x14ac:dyDescent="0.2">
      <c r="A58" s="8">
        <v>35</v>
      </c>
      <c r="B58" s="67"/>
      <c r="C58" s="52"/>
      <c r="D58" s="53"/>
      <c r="E58" s="50" t="str">
        <f t="shared" si="0"/>
        <v/>
      </c>
      <c r="F58" s="51" t="str">
        <f t="shared" si="1"/>
        <v/>
      </c>
      <c r="G58" s="34"/>
      <c r="H58" s="54"/>
      <c r="I58" s="43"/>
      <c r="J58" s="42"/>
      <c r="K58" s="69" t="s">
        <v>19</v>
      </c>
      <c r="L58" s="34"/>
      <c r="M58" s="71"/>
      <c r="N58" s="93"/>
      <c r="O58" s="93"/>
      <c r="P58" s="54"/>
      <c r="Q58" s="34"/>
      <c r="R58" s="44" t="s">
        <v>38</v>
      </c>
    </row>
    <row r="59" spans="1:25" ht="9" customHeight="1" x14ac:dyDescent="0.2">
      <c r="C59" s="5"/>
      <c r="D59" s="15"/>
      <c r="I59" s="39"/>
    </row>
    <row r="60" spans="1:25" ht="17.399999999999999" customHeight="1" x14ac:dyDescent="0.2">
      <c r="B60" s="95" t="s">
        <v>55</v>
      </c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7"/>
      <c r="N60" s="37"/>
      <c r="O60" s="37"/>
      <c r="P60" s="31"/>
      <c r="Q60" s="31"/>
      <c r="R60" s="31"/>
    </row>
    <row r="61" spans="1:25" ht="17.399999999999999" customHeight="1" x14ac:dyDescent="0.2">
      <c r="B61" s="36" t="s">
        <v>87</v>
      </c>
      <c r="C61" s="31"/>
      <c r="D61" s="31"/>
      <c r="E61" s="31"/>
      <c r="F61" s="31"/>
      <c r="G61" s="31"/>
      <c r="H61" s="31"/>
      <c r="I61" s="31"/>
      <c r="J61" s="31"/>
      <c r="K61" s="31"/>
      <c r="L61" s="38"/>
      <c r="M61" s="35"/>
      <c r="N61" s="35"/>
      <c r="O61" s="35"/>
      <c r="P61" s="31"/>
      <c r="Q61" s="31"/>
      <c r="R61" s="31"/>
      <c r="Y61" s="22"/>
    </row>
    <row r="62" spans="1:25" ht="17.399999999999999" customHeight="1" x14ac:dyDescent="0.2">
      <c r="B62" s="36" t="s">
        <v>88</v>
      </c>
      <c r="C62" s="32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 t="s">
        <v>36</v>
      </c>
      <c r="Q62" s="31"/>
      <c r="R62" s="31"/>
    </row>
    <row r="63" spans="1:25" ht="17.399999999999999" customHeight="1" x14ac:dyDescent="0.2">
      <c r="B63" t="s">
        <v>90</v>
      </c>
      <c r="C63" s="31"/>
      <c r="D63" s="31"/>
      <c r="E63" s="31"/>
      <c r="F63" s="31"/>
      <c r="G63" s="31"/>
      <c r="H63" s="31"/>
      <c r="I63" s="31"/>
      <c r="J63" s="31"/>
      <c r="K63" s="31"/>
      <c r="L63" s="33"/>
      <c r="M63" s="22"/>
      <c r="N63" s="22"/>
      <c r="O63" s="22"/>
      <c r="P63" s="31"/>
      <c r="Q63" s="31"/>
      <c r="R63" s="31"/>
    </row>
    <row r="64" spans="1:25" ht="16.95" customHeight="1" x14ac:dyDescent="0.2">
      <c r="P64" s="16"/>
      <c r="Q64" s="16"/>
      <c r="R64" s="16"/>
    </row>
    <row r="65" ht="16.95" customHeight="1" x14ac:dyDescent="0.2"/>
    <row r="66" ht="16.95" customHeight="1" x14ac:dyDescent="0.2"/>
    <row r="67" ht="16.95" customHeight="1" x14ac:dyDescent="0.2"/>
    <row r="68" ht="16.95" customHeight="1" x14ac:dyDescent="0.2"/>
    <row r="69" ht="16.95" customHeight="1" x14ac:dyDescent="0.2"/>
    <row r="70" ht="16.95" customHeight="1" x14ac:dyDescent="0.2"/>
    <row r="71" ht="16.95" customHeight="1" x14ac:dyDescent="0.2"/>
    <row r="72" ht="16.95" customHeight="1" x14ac:dyDescent="0.2"/>
    <row r="73" ht="16.95" customHeight="1" x14ac:dyDescent="0.2"/>
    <row r="74" ht="16.95" customHeight="1" x14ac:dyDescent="0.2"/>
    <row r="75" ht="16.95" customHeight="1" x14ac:dyDescent="0.2"/>
    <row r="76" ht="16.95" customHeight="1" x14ac:dyDescent="0.2"/>
    <row r="77" ht="16.95" customHeight="1" x14ac:dyDescent="0.2"/>
    <row r="78" ht="16.95" customHeight="1" x14ac:dyDescent="0.2"/>
    <row r="79" ht="16.95" customHeight="1" x14ac:dyDescent="0.2"/>
    <row r="80" ht="16.95" customHeight="1" x14ac:dyDescent="0.2"/>
    <row r="81" ht="16.95" customHeight="1" x14ac:dyDescent="0.2"/>
    <row r="82" ht="16.95" customHeight="1" x14ac:dyDescent="0.2"/>
    <row r="83" ht="16.95" customHeight="1" x14ac:dyDescent="0.2"/>
    <row r="84" ht="16.95" customHeight="1" x14ac:dyDescent="0.2"/>
    <row r="85" ht="16.95" customHeight="1" x14ac:dyDescent="0.2"/>
    <row r="86" ht="16.95" customHeight="1" x14ac:dyDescent="0.2"/>
    <row r="87" ht="16.95" customHeight="1" x14ac:dyDescent="0.2"/>
    <row r="88" ht="16.95" customHeight="1" x14ac:dyDescent="0.2"/>
    <row r="89" ht="16.95" customHeight="1" x14ac:dyDescent="0.2"/>
    <row r="90" ht="16.95" customHeight="1" x14ac:dyDescent="0.2"/>
    <row r="91" ht="16.95" customHeight="1" x14ac:dyDescent="0.2"/>
    <row r="92" ht="16.95" customHeight="1" x14ac:dyDescent="0.2"/>
    <row r="93" ht="16.95" customHeight="1" x14ac:dyDescent="0.2"/>
    <row r="94" ht="16.95" customHeight="1" x14ac:dyDescent="0.2"/>
    <row r="95" ht="16.95" customHeight="1" x14ac:dyDescent="0.2"/>
    <row r="96" ht="16.95" customHeight="1" x14ac:dyDescent="0.2"/>
    <row r="97" ht="16.95" customHeight="1" x14ac:dyDescent="0.2"/>
    <row r="98" ht="16.95" customHeight="1" x14ac:dyDescent="0.2"/>
    <row r="99" ht="16.95" customHeight="1" x14ac:dyDescent="0.2"/>
    <row r="100" ht="16.95" customHeight="1" x14ac:dyDescent="0.2"/>
    <row r="101" ht="16.95" customHeight="1" x14ac:dyDescent="0.2"/>
    <row r="102" ht="16.95" customHeight="1" x14ac:dyDescent="0.2"/>
    <row r="103" ht="16.95" customHeight="1" x14ac:dyDescent="0.2"/>
    <row r="104" ht="16.95" customHeight="1" x14ac:dyDescent="0.2"/>
    <row r="105" ht="16.95" customHeight="1" x14ac:dyDescent="0.2"/>
    <row r="106" ht="16.95" customHeight="1" x14ac:dyDescent="0.2"/>
    <row r="107" ht="16.95" customHeight="1" x14ac:dyDescent="0.2"/>
    <row r="108" ht="16.95" customHeight="1" x14ac:dyDescent="0.2"/>
    <row r="109" ht="16.95" customHeight="1" x14ac:dyDescent="0.2"/>
    <row r="110" ht="16.95" customHeight="1" x14ac:dyDescent="0.2"/>
    <row r="111" ht="16.95" customHeight="1" x14ac:dyDescent="0.2"/>
    <row r="112" ht="16.95" customHeight="1" x14ac:dyDescent="0.2"/>
    <row r="113" ht="16.95" customHeight="1" x14ac:dyDescent="0.2"/>
    <row r="114" ht="16.95" customHeight="1" x14ac:dyDescent="0.2"/>
    <row r="115" ht="16.95" customHeight="1" x14ac:dyDescent="0.2"/>
    <row r="116" ht="16.95" customHeight="1" x14ac:dyDescent="0.2"/>
    <row r="117" ht="16.95" customHeight="1" x14ac:dyDescent="0.2"/>
    <row r="118" ht="16.95" customHeight="1" x14ac:dyDescent="0.2"/>
    <row r="119" ht="16.95" customHeight="1" x14ac:dyDescent="0.2"/>
    <row r="120" ht="16.95" customHeight="1" x14ac:dyDescent="0.2"/>
    <row r="121" ht="16.95" customHeight="1" x14ac:dyDescent="0.2"/>
    <row r="122" ht="16.95" customHeight="1" x14ac:dyDescent="0.2"/>
    <row r="123" ht="16.95" customHeight="1" x14ac:dyDescent="0.2"/>
  </sheetData>
  <mergeCells count="19">
    <mergeCell ref="G21:I21"/>
    <mergeCell ref="K19:L19"/>
    <mergeCell ref="P19:R19"/>
    <mergeCell ref="C20:E20"/>
    <mergeCell ref="G20:I20"/>
    <mergeCell ref="K20:M20"/>
    <mergeCell ref="P20:R20"/>
    <mergeCell ref="C19:E19"/>
    <mergeCell ref="G19:I19"/>
    <mergeCell ref="P3:R3"/>
    <mergeCell ref="P2:R2"/>
    <mergeCell ref="K17:L17"/>
    <mergeCell ref="P17:R17"/>
    <mergeCell ref="C18:E18"/>
    <mergeCell ref="G18:I18"/>
    <mergeCell ref="K18:L18"/>
    <mergeCell ref="P18:R18"/>
    <mergeCell ref="K16:L16"/>
    <mergeCell ref="P16:R16"/>
  </mergeCells>
  <phoneticPr fontId="3"/>
  <conditionalFormatting sqref="H24:H58">
    <cfRule type="containsText" dxfId="1" priority="2" operator="containsText" text="女">
      <formula>NOT(ISERROR(SEARCH("女",H24)))</formula>
    </cfRule>
  </conditionalFormatting>
  <conditionalFormatting sqref="P24:P58">
    <cfRule type="containsText" dxfId="0" priority="1" operator="containsText" text="女">
      <formula>NOT(ISERROR(SEARCH("女",P24)))</formula>
    </cfRule>
  </conditionalFormatting>
  <dataValidations xWindow="645" yWindow="712" count="17">
    <dataValidation type="list" allowBlank="1" showInputMessage="1" showErrorMessage="1" promptTitle="性別" prompt="性別を選択してください。" sqref="H24:H58" xr:uid="{00000000-0002-0000-0000-000000000000}">
      <formula1>$U$23:$U$24</formula1>
    </dataValidation>
    <dataValidation allowBlank="1" showInputMessage="1" showErrorMessage="1" promptTitle="学年" prompt="学年を半角数字で入力してください。" sqref="G24:G58" xr:uid="{00000000-0002-0000-0000-000001000000}"/>
    <dataValidation type="list" imeMode="halfAlpha" allowBlank="1" showInputMessage="1" showErrorMessage="1" promptTitle="４Ｒ" prompt="4×１００MRの出場選手の出場種目を選んでください。_x000a__x000a_１年・２年・共通種目に、学校単位で各学校男子１チーム、女子１チームです。" sqref="Q24:Q58" xr:uid="{00000000-0002-0000-0000-000002000000}">
      <formula1>$W$23:$W$28</formula1>
    </dataValidation>
    <dataValidation allowBlank="1" showInputMessage="1" showErrorMessage="1" promptTitle="姓" prompt="姓のみ入力" sqref="C24:C58" xr:uid="{00000000-0002-0000-0000-000004000000}"/>
    <dataValidation allowBlank="1" showInputMessage="1" showErrorMessage="1" promptTitle="名" prompt="名のみ入力。" sqref="D24:D58" xr:uid="{00000000-0002-0000-0000-000005000000}"/>
    <dataValidation imeMode="hiragana" allowBlank="1" showInputMessage="1" showErrorMessage="1" promptTitle="ﾌﾘｶﾞﾅ" prompt="姓の欄に入力するとそのﾌﾘｶﾞﾅが演算結果として表示されます。_x000a_正しく表示されない場合は再度、正しいﾌﾘｶﾞﾅを半角ｶﾀｶﾅで入力してください。" sqref="E24:E58" xr:uid="{00000000-0002-0000-0000-000006000000}"/>
    <dataValidation imeMode="hiragana" allowBlank="1" showInputMessage="1" showErrorMessage="1" promptTitle="ﾌﾘｶﾞﾅ" prompt="名の欄に入力するとそのﾌﾘｶﾞﾅが演算結果として表示されます。_x000a_正しく表示されない場合は再度、正しいﾌﾘｶﾞﾅを半角ｶﾀｶﾅで入力してください。" sqref="F24:F58" xr:uid="{00000000-0002-0000-0000-000007000000}"/>
    <dataValidation allowBlank="1" showInputMessage="1" showErrorMessage="1" promptTitle="最高記録（トラック種目のみ）" prompt="半角数字で入力ください。_x000a_12秒00→「1200」_x000a_4分45秒01→「44501」" sqref="M24:O58" xr:uid="{00000000-0002-0000-0000-000008000000}">
      <formula1>0</formula1>
      <formula2>0</formula2>
    </dataValidation>
    <dataValidation allowBlank="1" showInputMessage="1" showErrorMessage="1" prompt="半角英数で5/1のように入力してください" sqref="D21" xr:uid="{A4224A61-718A-470D-A431-5449B66D924D}"/>
    <dataValidation allowBlank="1" showInputMessage="1" showErrorMessage="1" promptTitle="ｱｽﾘｰﾄﾋﾞﾌﾞｽ番号" prompt="空欄のままで作成してください。" sqref="B24:B58" xr:uid="{C8DB901B-E208-479C-ABE5-DD5B72D768C5}"/>
    <dataValidation allowBlank="1" showInputMessage="1" showErrorMessage="1" prompt="人数、チーム数を半角数字で入力してください。" sqref="M18:O19 M17" xr:uid="{5EF176A9-6ADD-4A9A-B201-8203D270B93F}"/>
    <dataValidation allowBlank="1" showInputMessage="1" showErrorMessage="1" promptTitle="携帯番号" prompt="半角数字で-(ﾊｲﾌﾝ)入れる_x000a_例：090-1234-5678" sqref="C20:E20" xr:uid="{508871D1-63ED-49F3-9CDE-EC963B6A46E1}"/>
    <dataValidation allowBlank="1" showInputMessage="1" showErrorMessage="1" promptTitle="所属の正式名称" prompt="賞状に表示される学校や団体名の正式名称を記入（例：松江第七中学校）" sqref="I24:I58" xr:uid="{2B567E28-CCD4-43B3-9610-740DFBB00ACC}"/>
    <dataValidation allowBlank="1" showInputMessage="1" showErrorMessage="1" promptTitle="所属略称" prompt="学校名の略称を６文字以内で入力。_x000a_(例)松江第七中学校→松江七中_x000a_葛西中学校→葛西中_x000a__x000a__x000a_" sqref="J24:J58" xr:uid="{4EA876C8-CC47-4DCD-AE09-D3241F8C6D4B}"/>
    <dataValidation type="list" allowBlank="1" showInputMessage="1" showErrorMessage="1" promptTitle="希望係名" prompt="プルダウンから選んで入力してください。" sqref="G21:I21 G19:I19" xr:uid="{E580656F-23B2-4C61-8D92-BCAB5D28C697}">
      <formula1>$X$23:$X$34</formula1>
    </dataValidation>
    <dataValidation type="list" imeMode="halfAlpha" allowBlank="1" showInputMessage="1" showErrorMessage="1" promptTitle="4×100mＲ" prompt="各リレー種目の登録選手６名以内を指定してください。_x000a_１年・２年・共通種目に、学校単位で各学校男子１チーム、女子１チームです。" sqref="P24:P58" xr:uid="{06FE752D-4E88-4434-B68C-3EEA77E1D87A}">
      <formula1>$W$23:$W$28</formula1>
    </dataValidation>
    <dataValidation type="list" allowBlank="1" showInputMessage="1" showErrorMessage="1" promptTitle="種目" prompt="必ずプルダウンから選択してください。(直接入力しないでください)" sqref="L24:L58" xr:uid="{F0FAEC4C-E314-4474-9B83-1322DC88F1F2}">
      <formula1>$V$23:$V$39</formula1>
    </dataValidation>
  </dataValidations>
  <hyperlinks>
    <hyperlink ref="L4" r:id="rId1" xr:uid="{273D44DA-ADCB-4AA2-830F-E69A9A3BDE67}"/>
  </hyperlinks>
  <printOptions horizontalCentered="1"/>
  <pageMargins left="0.19685039370078741" right="0.19685039370078741" top="0.39370078740157483" bottom="0.23622047244094491" header="0.51181102362204722" footer="0.51181102362204722"/>
  <pageSetup paperSize="9" scale="77" orientation="portrait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区内中学</vt:lpstr>
      <vt:lpstr>区内中学!Print_Area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染谷実</dc:creator>
  <cp:lastModifiedBy>和夫 林</cp:lastModifiedBy>
  <cp:lastPrinted>2026-08-04T09:57:18Z</cp:lastPrinted>
  <dcterms:created xsi:type="dcterms:W3CDTF">2013-03-12T03:07:53Z</dcterms:created>
  <dcterms:modified xsi:type="dcterms:W3CDTF">2026-08-04T10:01:07Z</dcterms:modified>
</cp:coreProperties>
</file>